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DOS FINANCIEROS PUBLICADOS EN  LA PAGINA UTNG MARZO 2024\"/>
    </mc:Choice>
  </mc:AlternateContent>
  <xr:revisionPtr revIDLastSave="0" documentId="8_{6BBE7E0D-16A9-4A9E-8834-3C09D74B4DFE}" xr6:coauthVersionLast="36" xr6:coauthVersionMax="36" xr10:uidLastSave="{00000000-0000-0000-0000-000000000000}"/>
  <bookViews>
    <workbookView xWindow="0" yWindow="0" windowWidth="18195" windowHeight="885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<sst xmlns="http://schemas.openxmlformats.org/spreadsheetml/2006/main" count="80" uniqueCount="64">
  <si>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</si>
  <si>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</si>
  <si>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</si>
  <si>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</si>
  <si>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</si>
  <si>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</si>
  <si>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</si>
  <si>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</si>
  <si>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</si>
  <si>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</si>
  <si>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</si>
  <si>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</si>
  <si>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</si>
  <si>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</si>
  <si>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</si>
  <si>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</si>
  <si>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</si>
  <si>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</si>
  <si>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</si>
  <si>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</si>
  <si>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</si>
  <si>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</si>
  <si>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</si>
  <si>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</si>
  <si>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</si>
  <si>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</si>
  <si>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</si>
  <si>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</si>
  <si>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</si>
  <si>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</si>
  <si>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</si>
  <si>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</si>
  <si>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</si>
  <si>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</si>
  <si>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</si>
  <si>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</si>
  <si>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</si>
  <si>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</si>
  <si>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</si>
  <si>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</si>
  <si>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</si>
  <si>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</si>
  <si>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</si>
  <si>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</si>
  <si>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</si>
  <si>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</si>
  <si>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</si>
  <si>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</si>
  <si>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</si>
  <si>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</si>
  <si>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</si>
  <si>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</si>
  <si>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</si>
  <si>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</si>
  <si>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</si>
  <si>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</si>
  <si>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</si>
  <si>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UNIVERSIDAD TECNOLOGICA DEL NORTE DE GUANAJUATO
Estado de Actividades
Del 1 de Enero al 31 de Marzo de 2024</t>
  </si>
  <si>
    <t>M. en C. Andrés Salvador Casillas Barajas</t>
  </si>
  <si>
    <t>MAE. Loth Mariano Pérez Camacho</t>
  </si>
  <si>
    <t>Encargado de la Rectoría de la Universidad Tecnólogica</t>
  </si>
  <si>
    <t>Encargado de la Dirección de Administración y Finanzas de la</t>
  </si>
  <si>
    <t>del Norte de Guanajuato</t>
  </si>
  <si>
    <t>Universidad Tecnológica del Norte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</si>
</sst>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0" fillId="0" borderId="0" xfId="0" applyAlignment="1">
      <alignment horizont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"/>
  <sheetViews>
    <sheetView showGridLines="0" tabSelected="1" zoomScaleNormal="100" workbookViewId="0">
      <selection activeCell="H41" sqref="H4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5" t="s">
        <v>57</v>
      </c>
      <c r="B1" s="36"/>
      <c r="C1" s="36"/>
      <c r="D1" s="37"/>
    </row>
    <row r="2" spans="1:5" x14ac:dyDescent="0.2">
      <c r="A2" s="11"/>
      <c r="B2" s="8"/>
      <c r="C2" s="9">
        <v>2024</v>
      </c>
      <c r="D2" s="10">
        <v>2023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2396050.13</v>
      </c>
      <c r="D4" s="28">
        <f>SUM(D5:D11)</f>
        <v>13501827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2396050.13</v>
      </c>
      <c r="D11" s="30">
        <v>13501827</v>
      </c>
      <c r="E11" s="31">
        <v>4170</v>
      </c>
    </row>
    <row r="12" spans="1:5" ht="34.5" customHeight="1" x14ac:dyDescent="0.2">
      <c r="A12" s="38" t="s">
        <v>50</v>
      </c>
      <c r="B12" s="39"/>
      <c r="C12" s="27">
        <f>SUM(C13:C14)</f>
        <v>32049052.780000001</v>
      </c>
      <c r="D12" s="28">
        <f>SUM(D13:D14)</f>
        <v>100605182.11</v>
      </c>
      <c r="E12" s="31" t="s">
        <v>55</v>
      </c>
    </row>
    <row r="13" spans="1:5" ht="22.5" x14ac:dyDescent="0.2">
      <c r="A13" s="19"/>
      <c r="B13" s="26" t="s">
        <v>51</v>
      </c>
      <c r="C13" s="29">
        <v>20409676</v>
      </c>
      <c r="D13" s="30">
        <v>49423482.75</v>
      </c>
      <c r="E13" s="31">
        <v>4210</v>
      </c>
    </row>
    <row r="14" spans="1:5" x14ac:dyDescent="0.2">
      <c r="A14" s="19"/>
      <c r="B14" s="20" t="s">
        <v>52</v>
      </c>
      <c r="C14" s="29">
        <v>11639376.779999999</v>
      </c>
      <c r="D14" s="30">
        <v>51181699.359999999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246574.98</v>
      </c>
      <c r="D15" s="28">
        <f>SUM(D16:D20)</f>
        <v>2570693.16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1621307.85</v>
      </c>
      <c r="E19" s="31">
        <v>4340</v>
      </c>
    </row>
    <row r="20" spans="1:5" x14ac:dyDescent="0.2">
      <c r="A20" s="19"/>
      <c r="B20" s="20" t="s">
        <v>15</v>
      </c>
      <c r="C20" s="29">
        <v>246574.98</v>
      </c>
      <c r="D20" s="30">
        <v>949385.31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34691677.890000001</v>
      </c>
      <c r="D22" s="3">
        <f>SUM(D4+D12+D15)</f>
        <v>116677702.27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21455311.340000004</v>
      </c>
      <c r="D25" s="28">
        <f>SUM(D26:D28)</f>
        <v>105756336.91</v>
      </c>
      <c r="E25" s="31" t="s">
        <v>55</v>
      </c>
    </row>
    <row r="26" spans="1:5" x14ac:dyDescent="0.2">
      <c r="A26" s="19"/>
      <c r="B26" s="20" t="s">
        <v>37</v>
      </c>
      <c r="C26" s="29">
        <v>19029573.18</v>
      </c>
      <c r="D26" s="30">
        <v>81611027.409999996</v>
      </c>
      <c r="E26" s="31">
        <v>5110</v>
      </c>
    </row>
    <row r="27" spans="1:5" x14ac:dyDescent="0.2">
      <c r="A27" s="19"/>
      <c r="B27" s="20" t="s">
        <v>16</v>
      </c>
      <c r="C27" s="29">
        <v>123566.42</v>
      </c>
      <c r="D27" s="30">
        <v>2111942.7200000002</v>
      </c>
      <c r="E27" s="31">
        <v>5120</v>
      </c>
    </row>
    <row r="28" spans="1:5" x14ac:dyDescent="0.2">
      <c r="A28" s="19"/>
      <c r="B28" s="20" t="s">
        <v>17</v>
      </c>
      <c r="C28" s="29">
        <v>2302171.7400000002</v>
      </c>
      <c r="D28" s="30">
        <v>22033366.780000001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121102.25</v>
      </c>
      <c r="D29" s="28">
        <f>SUM(D30:D38)</f>
        <v>2025973.51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121102.25</v>
      </c>
      <c r="D33" s="30">
        <v>2025973.51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0.68</v>
      </c>
      <c r="D49" s="28">
        <f>SUM(D50:D55)</f>
        <v>4619980.5100000007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2998657.05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1621307.85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0.68</v>
      </c>
      <c r="D55" s="30">
        <v>15.61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21576414.270000003</v>
      </c>
      <c r="D59" s="3">
        <f>SUM(D56+D49+D43+D39+D29+D25)</f>
        <v>112402290.92999999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13115263.619999997</v>
      </c>
      <c r="D61" s="28">
        <f>D22-D59</f>
        <v>4275411.3400000036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3" t="s">
        <v>56</v>
      </c>
      <c r="C63" s="1"/>
      <c r="D63" s="1"/>
      <c r="E63" s="1"/>
      <c r="F63" s="1"/>
      <c r="G63" s="1"/>
      <c r="H63" s="1"/>
      <c r="I63" s="1"/>
    </row>
    <row r="70" spans="2:8" x14ac:dyDescent="0.2">
      <c r="B70" s="34" t="s">
        <v>58</v>
      </c>
      <c r="C70" s="41" t="s">
        <v>59</v>
      </c>
      <c r="D70" s="41"/>
      <c r="E70"/>
      <c r="F70" s="40"/>
      <c r="G70" s="40"/>
      <c r="H70" s="40"/>
    </row>
    <row r="71" spans="2:8" x14ac:dyDescent="0.2">
      <c r="B71" s="34" t="s">
        <v>60</v>
      </c>
      <c r="C71" s="41" t="s">
        <v>61</v>
      </c>
      <c r="D71" s="41"/>
      <c r="E71"/>
      <c r="F71" s="40"/>
      <c r="G71" s="40"/>
      <c r="H71" s="40"/>
    </row>
    <row r="72" spans="2:8" x14ac:dyDescent="0.2">
      <c r="B72" s="34" t="s">
        <v>62</v>
      </c>
      <c r="C72" s="41" t="s">
        <v>63</v>
      </c>
      <c r="D72" s="41"/>
      <c r="E72"/>
      <c r="F72" s="40"/>
      <c r="G72" s="40"/>
      <c r="H72" s="40"/>
    </row>
    <row r="73" spans="2:8" x14ac:dyDescent="0.2">
      <c r="B73"/>
      <c r="C73"/>
      <c r="D73"/>
      <c r="E73"/>
      <c r="F73"/>
      <c r="G73"/>
      <c r="H73"/>
    </row>
  </sheetData>
  <sheetProtection formatCells="0" formatColumns="0" formatRows="0" autoFilter="0"/>
  <mergeCells count="8">
    <mergeCell ref="A1:D1"/>
    <mergeCell ref="A12:B12"/>
    <mergeCell ref="F70:H70"/>
    <mergeCell ref="F71:H71"/>
    <mergeCell ref="F72:H72"/>
    <mergeCell ref="C70:D70"/>
    <mergeCell ref="C71:D71"/>
    <mergeCell ref="C72:D72"/>
  </mergeCells>
  <printOptions horizontalCentered="1"/>
  <pageMargins left="0.78740157480314965" right="0.59055118110236227" top="0.78740157480314965" bottom="0.78740157480314965" header="0.31496062992125984" footer="0.31496062992125984"/>
  <pageSetup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Windows User</cp:lastModifiedBy>
  <cp:lastPrinted>2024-04-10T17:47:35Z</cp:lastPrinted>
  <dcterms:created xsi:type="dcterms:W3CDTF">2012-12-11T20:29:16Z</dcterms:created>
  <dcterms:modified xsi:type="dcterms:W3CDTF">2024-04-15T18:07:59Z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