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tercer trimestre\CUENTA PÚBLICA DIGITAL\"/>
    </mc:Choice>
  </mc:AlternateContent>
  <xr:revisionPtr revIDLastSave="0" documentId="8_{CD4E7261-D6DB-409E-BAF2-32B2795D8507}" xr6:coauthVersionLast="36" xr6:coauthVersionMax="36" xr10:uidLastSave="{00000000-0000-0000-0000-000000000000}"/>
  <bookViews>
    <workbookView xWindow="0" yWindow="0" windowWidth="28800" windowHeight="12225" xr2:uid="{D9581C5B-9F99-4F9A-BCAC-8D49B6009B52}"/>
  </bookViews>
  <sheets>
    <sheet name="G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I20" i="1"/>
  <c r="F20" i="1"/>
  <c r="I19" i="1"/>
  <c r="F19" i="1"/>
  <c r="I18" i="1"/>
  <c r="H18" i="1"/>
  <c r="G18" i="1"/>
  <c r="F18" i="1"/>
  <c r="E18" i="1"/>
  <c r="D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9" i="1" s="1"/>
  <c r="F10" i="1"/>
  <c r="H9" i="1"/>
  <c r="G9" i="1"/>
  <c r="F9" i="1"/>
  <c r="E9" i="1"/>
  <c r="D9" i="1"/>
  <c r="I8" i="1"/>
  <c r="F8" i="1"/>
  <c r="F6" i="1" s="1"/>
  <c r="F35" i="1" s="1"/>
  <c r="I7" i="1"/>
  <c r="F7" i="1"/>
  <c r="I6" i="1"/>
  <c r="H6" i="1"/>
  <c r="H35" i="1" s="1"/>
  <c r="G6" i="1"/>
  <c r="G35" i="1" s="1"/>
  <c r="E6" i="1"/>
  <c r="E35" i="1" s="1"/>
  <c r="D6" i="1"/>
  <c r="D35" i="1" s="1"/>
  <c r="I35" i="1" l="1"/>
</calcChain>
</file>

<file path=xl/sharedStrings.xml><?xml version="1.0" encoding="utf-8"?>
<sst xmlns="http://schemas.openxmlformats.org/spreadsheetml/2006/main" count="72" uniqueCount="72">
  <si>
    <t>UNIVERSIDAD TECNOLOGICA DEL NORTE DE GUANAJUATO
Gasto por Categoría Programática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</si>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</sst>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42">
    <xf numFmtId="0" fontId="0" fillId="0" borderId="0" xfId="0"/>
    <xf numFmtId="0" fontId="1" fillId="0" borderId="0" xfId="0" applyFont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protection hidden="1"/>
    </xf>
    <xf numFmtId="0" fontId="3" fillId="0" borderId="0" xfId="1" applyFont="1" applyFill="1" applyBorder="1" applyAlignment="1" applyProtection="1"/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 hidden="1"/>
    </xf>
    <xf numFmtId="0" fontId="3" fillId="0" borderId="0" xfId="2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2" xfId="0" applyNumberFormat="1" applyFont="1" applyFill="1" applyBorder="1" applyProtection="1">
      <protection locked="0"/>
    </xf>
    <xf numFmtId="0" fontId="7" fillId="0" borderId="0" xfId="0" applyFont="1" applyBorder="1" applyAlignment="1"/>
    <xf numFmtId="0" fontId="1" fillId="0" borderId="0" xfId="0" applyFont="1" applyBorder="1" applyAlignment="1"/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" fontId="3" fillId="0" borderId="7" xfId="0" applyNumberFormat="1" applyFont="1" applyFill="1" applyBorder="1" applyProtection="1"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1" fillId="0" borderId="0" xfId="3" applyAlignment="1" applyProtection="1">
      <alignment horizontal="center"/>
      <protection locked="0"/>
    </xf>
    <xf numFmtId="0" fontId="7" fillId="0" borderId="0" xfId="0" applyFont="1"/>
    <xf numFmtId="0" fontId="1" fillId="0" borderId="0" xfId="0" applyFont="1" applyBorder="1" applyAlignment="1">
      <alignment horizontal="center"/>
    </xf>
    <xf numFmtId="0" fontId="1" fillId="0" borderId="0" xfId="3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Protection="1">
      <protection locked="0"/>
    </xf>
  </cellXfs>
  <cellStyles count="4">
    <cellStyle name="Normal" xfId="0" builtinId="0"/>
    <cellStyle name="Normal 2 2 2" xfId="2" xr:uid="{8CBB98A1-AA32-4A24-855F-C6062953EEA8}"/>
    <cellStyle name="Normal 3" xfId="1" xr:uid="{446CA1A3-0063-47C3-B0AB-A1A5ECE634D5}"/>
    <cellStyle name="Normal 4" xfId="3" xr:uid="{43540FFC-3C4F-4FBF-B015-E08D7C87CE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F190-A1D6-4182-9CD2-BEDE2843C028}">
  <sheetPr>
    <pageSetUpPr fitToPage="1"/>
  </sheetPr>
  <dimension ref="A1:J49"/>
  <sheetViews>
    <sheetView showGridLines="0" tabSelected="1" topLeftCell="A7" zoomScaleNormal="100" zoomScaleSheetLayoutView="90" workbookViewId="0">
      <selection activeCell="M32" sqref="M32"/>
    </sheetView>
  </sheetViews>
  <sheetFormatPr baseColWidth="10" defaultColWidth="11.42578125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1" customWidth="1"/>
    <col min="10" max="16384" width="11.42578125" style="4"/>
  </cols>
  <sheetData>
    <row r="1" spans="1:10" ht="43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10" x14ac:dyDescent="0.2">
      <c r="A2" s="1"/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1:10" ht="22.5" x14ac:dyDescent="0.2">
      <c r="A3" s="1"/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1:10" x14ac:dyDescent="0.2">
      <c r="A4" s="1"/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</row>
    <row r="5" spans="1:10" ht="15" x14ac:dyDescent="0.25">
      <c r="A5" s="17"/>
      <c r="B5" s="18" t="s">
        <v>11</v>
      </c>
      <c r="C5"/>
      <c r="D5" s="19"/>
      <c r="E5" s="19"/>
      <c r="F5" s="19"/>
      <c r="G5" s="19"/>
      <c r="H5" s="19"/>
      <c r="I5" s="19"/>
    </row>
    <row r="6" spans="1:10" x14ac:dyDescent="0.2">
      <c r="A6" s="20">
        <v>0</v>
      </c>
      <c r="B6" s="21" t="s">
        <v>12</v>
      </c>
      <c r="C6" s="22"/>
      <c r="D6" s="23">
        <f>SUM(D7:D8)</f>
        <v>1778852.7</v>
      </c>
      <c r="E6" s="23">
        <f t="shared" ref="E6:I6" si="0">SUM(E7:E8)</f>
        <v>3698.6</v>
      </c>
      <c r="F6" s="23">
        <f t="shared" si="0"/>
        <v>1782551.3</v>
      </c>
      <c r="G6" s="23">
        <f t="shared" si="0"/>
        <v>569224</v>
      </c>
      <c r="H6" s="23">
        <f t="shared" si="0"/>
        <v>569224</v>
      </c>
      <c r="I6" s="23">
        <f t="shared" si="0"/>
        <v>1213327.3</v>
      </c>
    </row>
    <row r="7" spans="1:10" ht="12.75" x14ac:dyDescent="0.2">
      <c r="A7" s="20" t="s">
        <v>13</v>
      </c>
      <c r="B7" s="24"/>
      <c r="C7" s="25" t="s">
        <v>14</v>
      </c>
      <c r="D7" s="26">
        <v>1778852.7</v>
      </c>
      <c r="E7" s="26">
        <v>3698.6</v>
      </c>
      <c r="F7" s="26">
        <f>D7+E7</f>
        <v>1782551.3</v>
      </c>
      <c r="G7" s="26">
        <v>569224</v>
      </c>
      <c r="H7" s="26">
        <v>569224</v>
      </c>
      <c r="I7" s="26">
        <f>F7-G7</f>
        <v>1213327.3</v>
      </c>
      <c r="J7" s="27"/>
    </row>
    <row r="8" spans="1:10" x14ac:dyDescent="0.2">
      <c r="A8" s="20" t="s">
        <v>15</v>
      </c>
      <c r="B8" s="24"/>
      <c r="C8" s="25" t="s">
        <v>16</v>
      </c>
      <c r="D8" s="26">
        <v>0</v>
      </c>
      <c r="E8" s="26">
        <v>0</v>
      </c>
      <c r="F8" s="26">
        <f>D8+E8</f>
        <v>0</v>
      </c>
      <c r="G8" s="26">
        <v>0</v>
      </c>
      <c r="H8" s="26">
        <v>0</v>
      </c>
      <c r="I8" s="26">
        <f>F8-G8</f>
        <v>0</v>
      </c>
      <c r="J8" s="28"/>
    </row>
    <row r="9" spans="1:10" x14ac:dyDescent="0.2">
      <c r="A9" s="20">
        <v>0</v>
      </c>
      <c r="B9" s="21" t="s">
        <v>17</v>
      </c>
      <c r="C9" s="22"/>
      <c r="D9" s="23">
        <f>SUM(D10:D17)</f>
        <v>95238487.460000008</v>
      </c>
      <c r="E9" s="23">
        <f t="shared" ref="E9:I9" si="1">SUM(E10:E17)</f>
        <v>9293618.2300000004</v>
      </c>
      <c r="F9" s="23">
        <f t="shared" si="1"/>
        <v>104532105.69</v>
      </c>
      <c r="G9" s="23">
        <f t="shared" si="1"/>
        <v>64230319.909999996</v>
      </c>
      <c r="H9" s="23">
        <f t="shared" si="1"/>
        <v>64230319.909999996</v>
      </c>
      <c r="I9" s="23">
        <f t="shared" si="1"/>
        <v>40301785.780000001</v>
      </c>
      <c r="J9" s="28"/>
    </row>
    <row r="10" spans="1:10" x14ac:dyDescent="0.2">
      <c r="A10" s="20" t="s">
        <v>18</v>
      </c>
      <c r="B10" s="24"/>
      <c r="C10" s="25" t="s">
        <v>19</v>
      </c>
      <c r="D10" s="26">
        <v>63948154.200000003</v>
      </c>
      <c r="E10" s="26">
        <v>7198971.8799999999</v>
      </c>
      <c r="F10" s="26">
        <f>D10+E10</f>
        <v>71147126.079999998</v>
      </c>
      <c r="G10" s="26">
        <v>43415469.479999997</v>
      </c>
      <c r="H10" s="26">
        <v>43415469.479999997</v>
      </c>
      <c r="I10" s="26">
        <f t="shared" ref="I10:I17" si="2">F10-G10</f>
        <v>27731656.600000001</v>
      </c>
    </row>
    <row r="11" spans="1:10" x14ac:dyDescent="0.2">
      <c r="A11" s="20" t="s">
        <v>20</v>
      </c>
      <c r="B11" s="24"/>
      <c r="C11" s="25" t="s">
        <v>21</v>
      </c>
      <c r="D11" s="26">
        <v>0</v>
      </c>
      <c r="E11" s="26">
        <v>0</v>
      </c>
      <c r="F11" s="26">
        <f t="shared" ref="F11:F17" si="3">D11+E11</f>
        <v>0</v>
      </c>
      <c r="G11" s="26">
        <v>0</v>
      </c>
      <c r="H11" s="26">
        <v>0</v>
      </c>
      <c r="I11" s="26">
        <f t="shared" si="2"/>
        <v>0</v>
      </c>
    </row>
    <row r="12" spans="1:10" x14ac:dyDescent="0.2">
      <c r="A12" s="20" t="s">
        <v>22</v>
      </c>
      <c r="B12" s="24"/>
      <c r="C12" s="25" t="s">
        <v>23</v>
      </c>
      <c r="D12" s="26">
        <v>31290333.260000002</v>
      </c>
      <c r="E12" s="26">
        <v>2094646.35</v>
      </c>
      <c r="F12" s="26">
        <f t="shared" si="3"/>
        <v>33384979.610000003</v>
      </c>
      <c r="G12" s="26">
        <v>20814850.43</v>
      </c>
      <c r="H12" s="26">
        <v>20814850.43</v>
      </c>
      <c r="I12" s="26">
        <f t="shared" si="2"/>
        <v>12570129.180000003</v>
      </c>
    </row>
    <row r="13" spans="1:10" x14ac:dyDescent="0.2">
      <c r="A13" s="20" t="s">
        <v>24</v>
      </c>
      <c r="B13" s="24"/>
      <c r="C13" s="25" t="s">
        <v>25</v>
      </c>
      <c r="D13" s="26">
        <v>0</v>
      </c>
      <c r="E13" s="26">
        <v>0</v>
      </c>
      <c r="F13" s="26">
        <f t="shared" si="3"/>
        <v>0</v>
      </c>
      <c r="G13" s="26">
        <v>0</v>
      </c>
      <c r="H13" s="26">
        <v>0</v>
      </c>
      <c r="I13" s="26">
        <f t="shared" si="2"/>
        <v>0</v>
      </c>
    </row>
    <row r="14" spans="1:10" x14ac:dyDescent="0.2">
      <c r="A14" s="20" t="s">
        <v>26</v>
      </c>
      <c r="B14" s="24"/>
      <c r="C14" s="25" t="s">
        <v>27</v>
      </c>
      <c r="D14" s="26">
        <v>0</v>
      </c>
      <c r="E14" s="26">
        <v>0</v>
      </c>
      <c r="F14" s="26">
        <f t="shared" si="3"/>
        <v>0</v>
      </c>
      <c r="G14" s="26">
        <v>0</v>
      </c>
      <c r="H14" s="26">
        <v>0</v>
      </c>
      <c r="I14" s="26">
        <f t="shared" si="2"/>
        <v>0</v>
      </c>
    </row>
    <row r="15" spans="1:10" x14ac:dyDescent="0.2">
      <c r="A15" s="20" t="s">
        <v>28</v>
      </c>
      <c r="B15" s="24"/>
      <c r="C15" s="25" t="s">
        <v>29</v>
      </c>
      <c r="D15" s="26">
        <v>0</v>
      </c>
      <c r="E15" s="26">
        <v>0</v>
      </c>
      <c r="F15" s="26">
        <f t="shared" si="3"/>
        <v>0</v>
      </c>
      <c r="G15" s="26">
        <v>0</v>
      </c>
      <c r="H15" s="26">
        <v>0</v>
      </c>
      <c r="I15" s="26">
        <f t="shared" si="2"/>
        <v>0</v>
      </c>
    </row>
    <row r="16" spans="1:10" x14ac:dyDescent="0.2">
      <c r="A16" s="20" t="s">
        <v>30</v>
      </c>
      <c r="B16" s="24"/>
      <c r="C16" s="25" t="s">
        <v>31</v>
      </c>
      <c r="D16" s="26">
        <v>0</v>
      </c>
      <c r="E16" s="26">
        <v>0</v>
      </c>
      <c r="F16" s="26">
        <f t="shared" si="3"/>
        <v>0</v>
      </c>
      <c r="G16" s="26">
        <v>0</v>
      </c>
      <c r="H16" s="26">
        <v>0</v>
      </c>
      <c r="I16" s="26">
        <f t="shared" si="2"/>
        <v>0</v>
      </c>
    </row>
    <row r="17" spans="1:9" x14ac:dyDescent="0.2">
      <c r="A17" s="20" t="s">
        <v>32</v>
      </c>
      <c r="B17" s="24"/>
      <c r="C17" s="25" t="s">
        <v>33</v>
      </c>
      <c r="D17" s="26">
        <v>0</v>
      </c>
      <c r="E17" s="26">
        <v>0</v>
      </c>
      <c r="F17" s="26">
        <f t="shared" si="3"/>
        <v>0</v>
      </c>
      <c r="G17" s="26">
        <v>0</v>
      </c>
      <c r="H17" s="26">
        <v>0</v>
      </c>
      <c r="I17" s="26">
        <f t="shared" si="2"/>
        <v>0</v>
      </c>
    </row>
    <row r="18" spans="1:9" x14ac:dyDescent="0.2">
      <c r="A18" s="20">
        <v>0</v>
      </c>
      <c r="B18" s="21" t="s">
        <v>34</v>
      </c>
      <c r="C18" s="22"/>
      <c r="D18" s="23">
        <f>SUM(D19:D21)</f>
        <v>8262315.4000000004</v>
      </c>
      <c r="E18" s="23">
        <f t="shared" ref="E18:I18" si="4">SUM(E19:E21)</f>
        <v>183623.82</v>
      </c>
      <c r="F18" s="23">
        <f t="shared" si="4"/>
        <v>8445939.2200000007</v>
      </c>
      <c r="G18" s="23">
        <f t="shared" si="4"/>
        <v>4695406.29</v>
      </c>
      <c r="H18" s="23">
        <f t="shared" si="4"/>
        <v>4695406.29</v>
      </c>
      <c r="I18" s="23">
        <f t="shared" si="4"/>
        <v>3750532.9300000006</v>
      </c>
    </row>
    <row r="19" spans="1:9" x14ac:dyDescent="0.2">
      <c r="A19" s="20" t="s">
        <v>35</v>
      </c>
      <c r="B19" s="24"/>
      <c r="C19" s="25" t="s">
        <v>36</v>
      </c>
      <c r="D19" s="26">
        <v>8262315.4000000004</v>
      </c>
      <c r="E19" s="26">
        <v>183623.82</v>
      </c>
      <c r="F19" s="26">
        <f>D19+E19</f>
        <v>8445939.2200000007</v>
      </c>
      <c r="G19" s="26">
        <v>4695406.29</v>
      </c>
      <c r="H19" s="26">
        <v>4695406.29</v>
      </c>
      <c r="I19" s="26">
        <f t="shared" ref="I19:I21" si="5">F19-G19</f>
        <v>3750532.9300000006</v>
      </c>
    </row>
    <row r="20" spans="1:9" x14ac:dyDescent="0.2">
      <c r="A20" s="20" t="s">
        <v>37</v>
      </c>
      <c r="B20" s="24"/>
      <c r="C20" s="25" t="s">
        <v>38</v>
      </c>
      <c r="D20" s="26">
        <v>0</v>
      </c>
      <c r="E20" s="26">
        <v>0</v>
      </c>
      <c r="F20" s="26">
        <f t="shared" ref="F20:F21" si="6">D20+E20</f>
        <v>0</v>
      </c>
      <c r="G20" s="26">
        <v>0</v>
      </c>
      <c r="H20" s="26">
        <v>0</v>
      </c>
      <c r="I20" s="26">
        <f t="shared" si="5"/>
        <v>0</v>
      </c>
    </row>
    <row r="21" spans="1:9" x14ac:dyDescent="0.2">
      <c r="A21" s="20" t="s">
        <v>39</v>
      </c>
      <c r="B21" s="24"/>
      <c r="C21" s="25" t="s">
        <v>40</v>
      </c>
      <c r="D21" s="26">
        <v>0</v>
      </c>
      <c r="E21" s="26">
        <v>0</v>
      </c>
      <c r="F21" s="26">
        <f t="shared" si="6"/>
        <v>0</v>
      </c>
      <c r="G21" s="26">
        <v>0</v>
      </c>
      <c r="H21" s="26">
        <v>0</v>
      </c>
      <c r="I21" s="26">
        <f t="shared" si="5"/>
        <v>0</v>
      </c>
    </row>
    <row r="22" spans="1:9" x14ac:dyDescent="0.2">
      <c r="A22" s="20">
        <v>0</v>
      </c>
      <c r="B22" s="21" t="s">
        <v>41</v>
      </c>
      <c r="C22" s="22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1:9" x14ac:dyDescent="0.2">
      <c r="A23" s="20" t="s">
        <v>42</v>
      </c>
      <c r="B23" s="24"/>
      <c r="C23" s="25" t="s">
        <v>43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</row>
    <row r="24" spans="1:9" x14ac:dyDescent="0.2">
      <c r="A24" s="20" t="s">
        <v>44</v>
      </c>
      <c r="B24" s="24"/>
      <c r="C24" s="25" t="s">
        <v>45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</row>
    <row r="25" spans="1:9" x14ac:dyDescent="0.2">
      <c r="A25" s="20">
        <v>0</v>
      </c>
      <c r="B25" s="21" t="s">
        <v>46</v>
      </c>
      <c r="C25" s="22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</row>
    <row r="26" spans="1:9" x14ac:dyDescent="0.2">
      <c r="A26" s="20" t="s">
        <v>47</v>
      </c>
      <c r="B26" s="24"/>
      <c r="C26" s="25" t="s">
        <v>48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</row>
    <row r="27" spans="1:9" x14ac:dyDescent="0.2">
      <c r="A27" s="20" t="s">
        <v>49</v>
      </c>
      <c r="B27" s="24"/>
      <c r="C27" s="25" t="s">
        <v>50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</row>
    <row r="28" spans="1:9" x14ac:dyDescent="0.2">
      <c r="A28" s="20" t="s">
        <v>51</v>
      </c>
      <c r="B28" s="24"/>
      <c r="C28" s="25" t="s">
        <v>52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</row>
    <row r="29" spans="1:9" x14ac:dyDescent="0.2">
      <c r="A29" s="20" t="s">
        <v>53</v>
      </c>
      <c r="B29" s="24"/>
      <c r="C29" s="25" t="s">
        <v>54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</row>
    <row r="30" spans="1:9" x14ac:dyDescent="0.2">
      <c r="A30" s="20">
        <v>0</v>
      </c>
      <c r="B30" s="21" t="s">
        <v>55</v>
      </c>
      <c r="C30" s="22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1:9" x14ac:dyDescent="0.2">
      <c r="A31" s="20" t="s">
        <v>56</v>
      </c>
      <c r="B31" s="24"/>
      <c r="C31" s="25" t="s">
        <v>57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  <row r="32" spans="1:9" x14ac:dyDescent="0.2">
      <c r="A32" s="20" t="s">
        <v>58</v>
      </c>
      <c r="B32" s="22" t="s">
        <v>59</v>
      </c>
      <c r="C32" s="25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x14ac:dyDescent="0.2">
      <c r="A33" s="20" t="s">
        <v>60</v>
      </c>
      <c r="B33" s="22" t="s">
        <v>61</v>
      </c>
      <c r="C33" s="25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x14ac:dyDescent="0.2">
      <c r="A34" s="20" t="s">
        <v>62</v>
      </c>
      <c r="B34" s="22" t="s">
        <v>63</v>
      </c>
      <c r="C34" s="25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ht="15" x14ac:dyDescent="0.25">
      <c r="A35"/>
      <c r="B35" s="29" t="s">
        <v>64</v>
      </c>
      <c r="C35" s="30"/>
      <c r="D35" s="31">
        <f>D6+D9+D18+D22+D25+D30+D32</f>
        <v>105279655.56000002</v>
      </c>
      <c r="E35" s="31">
        <f t="shared" ref="E35:I35" si="7">E6+E9+E18+E22+E25+E30+E32</f>
        <v>9480940.6500000004</v>
      </c>
      <c r="F35" s="31">
        <f t="shared" si="7"/>
        <v>114760596.20999999</v>
      </c>
      <c r="G35" s="31">
        <f t="shared" si="7"/>
        <v>69494950.200000003</v>
      </c>
      <c r="H35" s="31">
        <f t="shared" si="7"/>
        <v>69494950.200000003</v>
      </c>
      <c r="I35" s="31">
        <f t="shared" si="7"/>
        <v>45265646.009999998</v>
      </c>
    </row>
    <row r="36" spans="1:9" ht="15" x14ac:dyDescent="0.25">
      <c r="A36"/>
      <c r="B36" s="4" t="s">
        <v>65</v>
      </c>
      <c r="C36"/>
      <c r="D36"/>
      <c r="E36"/>
      <c r="F36"/>
      <c r="G36"/>
      <c r="H36"/>
      <c r="I36"/>
    </row>
    <row r="42" spans="1:9" ht="12.75" x14ac:dyDescent="0.2">
      <c r="C42" s="32" t="s">
        <v>66</v>
      </c>
      <c r="D42" s="32"/>
      <c r="E42" s="33"/>
      <c r="F42" s="34" t="s">
        <v>67</v>
      </c>
      <c r="G42" s="34"/>
      <c r="H42" s="34"/>
      <c r="I42" s="34"/>
    </row>
    <row r="43" spans="1:9" ht="12.75" x14ac:dyDescent="0.2">
      <c r="C43" s="35" t="s">
        <v>68</v>
      </c>
      <c r="D43" s="35"/>
      <c r="E43" s="36"/>
      <c r="F43" s="37" t="s">
        <v>69</v>
      </c>
      <c r="G43" s="37"/>
      <c r="H43" s="37"/>
      <c r="I43" s="37"/>
    </row>
    <row r="44" spans="1:9" ht="12" x14ac:dyDescent="0.2">
      <c r="C44" s="38" t="s">
        <v>70</v>
      </c>
      <c r="D44" s="38"/>
      <c r="E44" s="39"/>
      <c r="F44" s="40" t="s">
        <v>71</v>
      </c>
      <c r="G44" s="40"/>
      <c r="H44" s="40"/>
      <c r="I44" s="40"/>
    </row>
    <row r="49" spans="9:10" x14ac:dyDescent="0.2">
      <c r="I49" s="35"/>
      <c r="J49" s="35"/>
    </row>
  </sheetData>
  <sheetProtection formatCells="0" formatColumns="0" formatRows="0" autoFilter="0"/>
  <protectedRanges>
    <protectedRange sqref="B2:E65487 I2:I65487 F2:H47 F49:H65487" name="Rango1"/>
    <protectedRange sqref="B1:I1" name="Rango1_1_2"/>
  </protectedRanges>
  <mergeCells count="12">
    <mergeCell ref="C43:D43"/>
    <mergeCell ref="F43:I43"/>
    <mergeCell ref="C44:D44"/>
    <mergeCell ref="F44:I44"/>
    <mergeCell ref="I49:J49"/>
    <mergeCell ref="B1:I1"/>
    <mergeCell ref="B2:C4"/>
    <mergeCell ref="D2:H2"/>
    <mergeCell ref="I2:I3"/>
    <mergeCell ref="B35:C35"/>
    <mergeCell ref="C42:D42"/>
    <mergeCell ref="F42:I42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2022-10-10T21:04:54Z</dcterms:created>
  <dcterms:modified xsi:type="dcterms:W3CDTF">2022-10-10T21:05:38Z</dcterms:modified>
</cp:coreProperties>
</file>