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2T\IPRE\"/>
    </mc:Choice>
  </mc:AlternateContent>
  <xr:revisionPtr revIDLastSave="0" documentId="8_{027D5692-8E1B-48B8-AB1F-EB969ECF1E12}" xr6:coauthVersionLast="36" xr6:coauthVersionMax="36" xr10:uidLastSave="{00000000-0000-0000-0000-000000000000}"/>
  <bookViews>
    <workbookView xWindow="0" yWindow="0" windowWidth="28800" windowHeight="12330" xr2:uid="{00000000-000D-0000-FFFF-FFFF00000000}"/>
  </bookViews>
  <sheets>
    <sheet name="EAI " sheetId="16" r:id="rId1"/>
    <sheet name="Hoja1" sheetId="25" r:id="rId2"/>
  </sheets>
  <definedNames>
    <definedName name="_xlnm._FilterDatabase" localSheetId="0" hidden="1">'EAI '!$B$3:$I$4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6" l="1"/>
  <c r="E31" i="16"/>
  <c r="I36" i="16"/>
  <c r="H21" i="25" l="1"/>
  <c r="G21" i="25"/>
  <c r="E21" i="25"/>
  <c r="D21" i="25"/>
  <c r="I12" i="25"/>
  <c r="F12" i="25"/>
  <c r="F21" i="25" s="1"/>
  <c r="H31" i="16" l="1"/>
  <c r="G31" i="16"/>
  <c r="F31" i="16" l="1"/>
  <c r="H39" i="16" l="1"/>
  <c r="G39" i="16"/>
  <c r="E39" i="16"/>
  <c r="D39" i="16"/>
  <c r="I38" i="16"/>
  <c r="F38" i="16"/>
  <c r="I37" i="16"/>
  <c r="F37" i="16"/>
  <c r="F36" i="16"/>
  <c r="I35" i="16"/>
  <c r="F35" i="16"/>
  <c r="I34" i="16"/>
  <c r="F34" i="16"/>
  <c r="H16" i="16"/>
  <c r="G16" i="16"/>
  <c r="E16" i="16"/>
  <c r="D16" i="16"/>
  <c r="I15" i="16"/>
  <c r="F15" i="16"/>
  <c r="I14" i="16"/>
  <c r="F14" i="16"/>
  <c r="I13" i="16"/>
  <c r="F13" i="16"/>
  <c r="I12" i="16"/>
  <c r="F12" i="16"/>
  <c r="I11" i="16"/>
  <c r="F11" i="16"/>
  <c r="I31" i="16" l="1"/>
  <c r="F39" i="16"/>
  <c r="F16" i="16"/>
</calcChain>
</file>

<file path=xl/sharedStrings.xml><?xml version="1.0" encoding="utf-8"?>
<sst xmlns="http://schemas.openxmlformats.org/spreadsheetml/2006/main" count="90" uniqueCount="46">
  <si>
    <t>(5)</t>
  </si>
  <si>
    <t>Modificado</t>
  </si>
  <si>
    <t>Devengado</t>
  </si>
  <si>
    <t>Bajo protesta de decir verdad declaramos que los Estados Financieros y sus Notas son razonablemente correctos y responsabilidad del emisor</t>
  </si>
  <si>
    <t>Estimado</t>
  </si>
  <si>
    <t>Rubro de Ingresos</t>
  </si>
  <si>
    <t>Diferencia</t>
  </si>
  <si>
    <t>Ampliaciones y Reducciones</t>
  </si>
  <si>
    <t>Recaudado</t>
  </si>
  <si>
    <t>(1)</t>
  </si>
  <si>
    <t>(2)</t>
  </si>
  <si>
    <t>(4)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</si>
  <si>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</si>
  <si>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</si>
  <si>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</si>
  <si>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</si>
  <si>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</si>
  <si>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</si>
  <si>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</si>
  <si>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Total</t>
  </si>
  <si>
    <t>Ingresos</t>
  </si>
  <si>
    <t>(3 = 1 + 2)</t>
  </si>
  <si>
    <t>(6 = 5 - 1)</t>
  </si>
  <si>
    <t>Ingresos Excedentes</t>
  </si>
  <si>
    <t>Estado Analítico de Ingresos Por Fuente de Financiamiento</t>
  </si>
  <si>
    <t>_________________________________</t>
  </si>
  <si>
    <t>M. en C. ANDRÉS SALVADOR CASILLAS BARAJAS</t>
  </si>
  <si>
    <t>ENCARGADO DE RECTORÍA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</si>
  <si>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</si>
  <si>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</si>
  <si>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</si>
  <si>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</si>
  <si>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</si>
  <si>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</si>
  <si>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</si>
  <si>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asi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</si>
  <si>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</si>
  <si>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</si>
  <si>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</si>
  <si>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MAE. LOTH MARIANO PÉREZ CAMACHO</t>
  </si>
  <si>
    <t>Estado Analítico de Cuadre de Ingresos por Fuente de Financiamiento</t>
  </si>
  <si>
    <t>Ingresos de los Entes públicos de los Poderes Legislativo y Judicial, de los Organos Autónomos y del Sector Para estatal o Paramunicipal, asi como de las Empresas Productivas del Estado.</t>
  </si>
  <si>
    <t>Participaciones, Aportaciones, Convenios, Incentivos derivados de la colaboración Fiscal y Fondos Distintos de Aportaciones.</t>
  </si>
  <si>
    <t>ENCARGADO DE LA SECRETARÍA ADMINISTRATIVA</t>
  </si>
  <si>
    <t>Universidad Tecnológica del Norte de Guanajuato
Estado Analítico de Ingresos
DEL 01 de enero AL 30  de junio de 2022</t>
  </si>
  <si>
    <t>Universidad Tecnológica del Norte de Guanajuato
Estado Analítico Complementario de Ingresos
Del 01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</si>
</sst>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1"/>
      <color indexed="8"/>
      <name val="Calibri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1">
    <xf numFmtId="0" fontId="0" fillId="0" borderId="0"/>
    <xf numFmtId="0" fontId="3" fillId="0" borderId="0"/>
    <xf numFmtId="0" fontId="1" fillId="0" borderId="0"/>
    <xf numFmtId="0" fontId="8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3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5" fontId="3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18">
    <xf numFmtId="0" fontId="0" fillId="0" borderId="0" xfId="0"/>
    <xf numFmtId="0" fontId="7" fillId="3" borderId="8" xfId="6" applyFont="1" applyFill="1" applyBorder="1" applyAlignment="1">
      <alignment horizontal="center" vertical="center" wrapText="1"/>
    </xf>
    <xf numFmtId="0" fontId="7" fillId="3" borderId="6" xfId="6" applyFont="1" applyFill="1" applyBorder="1" applyAlignment="1">
      <alignment horizontal="center" vertical="center" wrapText="1"/>
    </xf>
    <xf numFmtId="0" fontId="7" fillId="3" borderId="5" xfId="6" applyFont="1" applyFill="1" applyBorder="1" applyAlignment="1">
      <alignment horizontal="center" vertical="center" wrapText="1"/>
    </xf>
    <xf numFmtId="0" fontId="7" fillId="3" borderId="8" xfId="6" quotePrefix="1" applyFont="1" applyFill="1" applyBorder="1" applyAlignment="1">
      <alignment horizontal="center" vertical="center" wrapText="1"/>
    </xf>
    <xf numFmtId="0" fontId="7" fillId="3" borderId="6" xfId="6" quotePrefix="1" applyFont="1" applyFill="1" applyBorder="1" applyAlignment="1">
      <alignment horizontal="center" vertical="center" wrapText="1"/>
    </xf>
    <xf numFmtId="0" fontId="9" fillId="0" borderId="0" xfId="6" applyFont="1" applyAlignment="1" applyProtection="1">
      <alignment vertical="top"/>
      <protection locked="0"/>
    </xf>
    <xf numFmtId="0" fontId="5" fillId="0" borderId="0" xfId="6" applyFont="1" applyAlignment="1" applyProtection="1">
      <alignment horizontal="center" vertical="top"/>
      <protection locked="0"/>
    </xf>
    <xf numFmtId="0" fontId="5" fillId="0" borderId="12" xfId="6" applyFont="1" applyBorder="1" applyAlignment="1" applyProtection="1">
      <alignment vertical="top"/>
      <protection locked="0"/>
    </xf>
    <xf numFmtId="0" fontId="5" fillId="0" borderId="0" xfId="6" applyFont="1" applyAlignment="1" applyProtection="1">
      <alignment vertical="top" wrapText="1"/>
      <protection locked="0"/>
    </xf>
    <xf numFmtId="4" fontId="5" fillId="0" borderId="2" xfId="6" applyNumberFormat="1" applyFont="1" applyBorder="1" applyAlignment="1" applyProtection="1">
      <alignment vertical="top"/>
      <protection locked="0"/>
    </xf>
    <xf numFmtId="0" fontId="5" fillId="0" borderId="0" xfId="6" applyFont="1" applyAlignment="1" applyProtection="1">
      <alignment vertical="top"/>
      <protection locked="0"/>
    </xf>
    <xf numFmtId="0" fontId="6" fillId="0" borderId="12" xfId="6" applyFont="1" applyBorder="1" applyAlignment="1" applyProtection="1">
      <alignment vertical="top"/>
      <protection locked="0"/>
    </xf>
    <xf numFmtId="0" fontId="6" fillId="0" borderId="0" xfId="6" applyFont="1" applyAlignment="1" applyProtection="1">
      <alignment vertical="top" wrapText="1"/>
      <protection locked="0"/>
    </xf>
    <xf numFmtId="4" fontId="5" fillId="0" borderId="9" xfId="6" applyNumberFormat="1" applyFont="1" applyBorder="1" applyAlignment="1" applyProtection="1">
      <alignment vertical="top"/>
      <protection locked="0"/>
    </xf>
    <xf numFmtId="0" fontId="0" fillId="0" borderId="12" xfId="6" applyFont="1" applyBorder="1" applyAlignment="1" applyProtection="1">
      <alignment vertical="top"/>
      <protection locked="0"/>
    </xf>
    <xf numFmtId="4" fontId="5" fillId="0" borderId="9" xfId="7" applyNumberFormat="1" applyFont="1" applyFill="1" applyBorder="1" applyAlignment="1" applyProtection="1">
      <alignment vertical="top"/>
      <protection locked="0"/>
    </xf>
    <xf numFmtId="4" fontId="5" fillId="0" borderId="10" xfId="6" applyNumberFormat="1" applyFont="1" applyBorder="1" applyAlignment="1" applyProtection="1">
      <alignment vertical="top"/>
      <protection locked="0"/>
    </xf>
    <xf numFmtId="0" fontId="6" fillId="0" borderId="5" xfId="6" quotePrefix="1" applyFont="1" applyBorder="1" applyAlignment="1" applyProtection="1">
      <alignment horizontal="center" vertical="top"/>
      <protection locked="0"/>
    </xf>
    <xf numFmtId="0" fontId="7" fillId="0" borderId="7" xfId="6" applyFont="1" applyBorder="1" applyAlignment="1" applyProtection="1">
      <alignment horizontal="left" vertical="top" indent="3"/>
      <protection locked="0"/>
    </xf>
    <xf numFmtId="4" fontId="6" fillId="0" borderId="6" xfId="6" applyNumberFormat="1" applyFont="1" applyBorder="1" applyAlignment="1" applyProtection="1">
      <alignment vertical="top"/>
      <protection locked="0"/>
    </xf>
    <xf numFmtId="4" fontId="6" fillId="0" borderId="7" xfId="6" applyNumberFormat="1" applyFont="1" applyBorder="1" applyAlignment="1" applyProtection="1">
      <alignment vertical="top"/>
      <protection locked="0"/>
    </xf>
    <xf numFmtId="4" fontId="6" fillId="0" borderId="2" xfId="6" applyNumberFormat="1" applyFont="1" applyBorder="1" applyAlignment="1" applyProtection="1">
      <alignment vertical="top"/>
      <protection locked="0"/>
    </xf>
    <xf numFmtId="0" fontId="6" fillId="0" borderId="3" xfId="6" quotePrefix="1" applyFont="1" applyBorder="1" applyAlignment="1" applyProtection="1">
      <alignment horizontal="center" vertical="top"/>
      <protection locked="0"/>
    </xf>
    <xf numFmtId="0" fontId="6" fillId="0" borderId="11" xfId="6" applyFont="1" applyBorder="1" applyAlignment="1" applyProtection="1">
      <alignment vertical="top"/>
      <protection locked="0"/>
    </xf>
    <xf numFmtId="4" fontId="6" fillId="0" borderId="11" xfId="6" applyNumberFormat="1" applyFont="1" applyBorder="1" applyAlignment="1" applyProtection="1">
      <alignment vertical="top"/>
      <protection locked="0"/>
    </xf>
    <xf numFmtId="4" fontId="6" fillId="0" borderId="4" xfId="6" applyNumberFormat="1" applyFont="1" applyBorder="1" applyAlignment="1" applyProtection="1">
      <alignment vertical="top"/>
      <protection locked="0"/>
    </xf>
    <xf numFmtId="4" fontId="7" fillId="0" borderId="5" xfId="6" applyNumberFormat="1" applyFont="1" applyBorder="1" applyAlignment="1" applyProtection="1">
      <alignment vertical="top"/>
      <protection locked="0"/>
    </xf>
    <xf numFmtId="4" fontId="7" fillId="0" borderId="7" xfId="6" applyNumberFormat="1" applyFont="1" applyBorder="1" applyAlignment="1" applyProtection="1">
      <alignment vertical="top"/>
      <protection locked="0"/>
    </xf>
    <xf numFmtId="4" fontId="6" fillId="0" borderId="10" xfId="6" applyNumberFormat="1" applyFont="1" applyBorder="1" applyAlignment="1" applyProtection="1">
      <alignment vertical="top"/>
      <protection locked="0"/>
    </xf>
    <xf numFmtId="0" fontId="7" fillId="0" borderId="12" xfId="6" applyFont="1" applyBorder="1" applyAlignment="1">
      <alignment horizontal="left" vertical="top"/>
    </xf>
    <xf numFmtId="0" fontId="7" fillId="0" borderId="0" xfId="6" applyFont="1" applyAlignment="1">
      <alignment horizontal="justify" vertical="top" wrapText="1"/>
    </xf>
    <xf numFmtId="4" fontId="7" fillId="0" borderId="2" xfId="6" applyNumberFormat="1" applyFont="1" applyBorder="1" applyAlignment="1" applyProtection="1">
      <alignment vertical="top"/>
      <protection locked="0"/>
    </xf>
    <xf numFmtId="0" fontId="6" fillId="0" borderId="12" xfId="6" applyFont="1" applyBorder="1" applyAlignment="1">
      <alignment horizontal="center" vertical="top"/>
    </xf>
    <xf numFmtId="0" fontId="6" fillId="0" borderId="0" xfId="6" applyFont="1" applyAlignment="1">
      <alignment horizontal="left" vertical="top" wrapText="1"/>
    </xf>
    <xf numFmtId="4" fontId="6" fillId="0" borderId="9" xfId="6" applyNumberFormat="1" applyFont="1" applyBorder="1" applyAlignment="1" applyProtection="1">
      <alignment vertical="top"/>
      <protection locked="0"/>
    </xf>
    <xf numFmtId="4" fontId="7" fillId="0" borderId="9" xfId="6" applyNumberFormat="1" applyFont="1" applyBorder="1" applyAlignment="1" applyProtection="1">
      <alignment vertical="top"/>
      <protection locked="0"/>
    </xf>
    <xf numFmtId="4" fontId="6" fillId="0" borderId="9" xfId="7" applyNumberFormat="1" applyFont="1" applyFill="1" applyBorder="1" applyAlignment="1" applyProtection="1">
      <alignment vertical="top"/>
      <protection locked="0"/>
    </xf>
    <xf numFmtId="0" fontId="7" fillId="0" borderId="12" xfId="6" applyFont="1" applyBorder="1" applyAlignment="1">
      <alignment vertical="top"/>
    </xf>
    <xf numFmtId="0" fontId="7" fillId="0" borderId="0" xfId="6" applyFont="1" applyAlignment="1">
      <alignment vertical="top"/>
    </xf>
    <xf numFmtId="0" fontId="7" fillId="0" borderId="12" xfId="7" applyFont="1" applyBorder="1" applyAlignment="1">
      <alignment horizontal="center" vertical="top"/>
    </xf>
    <xf numFmtId="0" fontId="6" fillId="0" borderId="5" xfId="6" quotePrefix="1" applyFont="1" applyBorder="1" applyAlignment="1">
      <alignment horizontal="center" vertical="top"/>
    </xf>
    <xf numFmtId="0" fontId="7" fillId="0" borderId="7" xfId="6" applyFont="1" applyBorder="1" applyAlignment="1">
      <alignment horizontal="center" vertical="top" wrapText="1"/>
    </xf>
    <xf numFmtId="0" fontId="6" fillId="0" borderId="11" xfId="6" quotePrefix="1" applyFont="1" applyBorder="1" applyAlignment="1" applyProtection="1">
      <alignment horizontal="center" vertical="top"/>
      <protection locked="0"/>
    </xf>
    <xf numFmtId="4" fontId="7" fillId="0" borderId="8" xfId="6" applyNumberFormat="1" applyFont="1" applyBorder="1" applyAlignment="1" applyProtection="1">
      <alignment vertical="top"/>
      <protection locked="0"/>
    </xf>
    <xf numFmtId="0" fontId="5" fillId="0" borderId="0" xfId="7" applyFont="1" applyFill="1" applyBorder="1" applyAlignment="1" applyProtection="1">
      <alignment vertical="top"/>
      <protection locked="0"/>
    </xf>
    <xf numFmtId="0" fontId="0" fillId="0" borderId="0" xfId="6" applyFont="1" applyAlignment="1" applyProtection="1">
      <alignment vertical="top" wrapText="1"/>
      <protection locked="0"/>
    </xf>
    <xf numFmtId="0" fontId="0" fillId="0" borderId="0" xfId="6" applyFont="1" applyAlignment="1" applyProtection="1">
      <alignment vertical="top"/>
      <protection locked="0"/>
    </xf>
    <xf numFmtId="0" fontId="7" fillId="3" borderId="6" xfId="6" applyFont="1" applyFill="1" applyBorder="1" applyAlignment="1">
      <alignment horizontal="center" vertical="center" wrapText="1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2" xfId="6" applyNumberFormat="1" applyFont="1" applyFill="1" applyBorder="1" applyAlignment="1" applyProtection="1">
      <alignment vertical="top"/>
      <protection locked="0"/>
    </xf>
    <xf numFmtId="0" fontId="10" fillId="0" borderId="12" xfId="6" applyFont="1" applyFill="1" applyBorder="1" applyAlignment="1" applyProtection="1">
      <alignment horizontal="center" vertical="top"/>
      <protection locked="0"/>
    </xf>
    <xf numFmtId="0" fontId="5" fillId="0" borderId="0" xfId="6" applyFont="1" applyFill="1" applyBorder="1" applyAlignment="1" applyProtection="1">
      <alignment horizontal="left" vertical="top" wrapText="1"/>
      <protection locked="0"/>
    </xf>
    <xf numFmtId="0" fontId="5" fillId="0" borderId="12" xfId="6" applyFont="1" applyFill="1" applyBorder="1" applyAlignment="1" applyProtection="1">
      <alignment vertical="top"/>
      <protection locked="0"/>
    </xf>
    <xf numFmtId="0" fontId="5" fillId="0" borderId="0" xfId="6" applyFont="1" applyFill="1" applyBorder="1" applyAlignment="1" applyProtection="1">
      <alignment vertical="top"/>
      <protection locked="0"/>
    </xf>
    <xf numFmtId="0" fontId="5" fillId="0" borderId="14" xfId="6" applyFont="1" applyFill="1" applyBorder="1" applyAlignment="1" applyProtection="1">
      <alignment vertical="top"/>
      <protection locked="0"/>
    </xf>
    <xf numFmtId="4" fontId="5" fillId="0" borderId="10" xfId="6" applyNumberFormat="1" applyFont="1" applyFill="1" applyBorder="1" applyAlignment="1" applyProtection="1">
      <alignment vertical="top"/>
      <protection locked="0"/>
    </xf>
    <xf numFmtId="0" fontId="6" fillId="0" borderId="5" xfId="6" quotePrefix="1" applyFont="1" applyFill="1" applyBorder="1" applyAlignment="1" applyProtection="1">
      <alignment horizontal="center" vertical="top"/>
      <protection locked="0"/>
    </xf>
    <xf numFmtId="0" fontId="7" fillId="0" borderId="7" xfId="6" applyFont="1" applyFill="1" applyBorder="1" applyAlignment="1" applyProtection="1">
      <alignment horizontal="left" vertical="top" indent="3"/>
      <protection locked="0"/>
    </xf>
    <xf numFmtId="43" fontId="14" fillId="2" borderId="9" xfId="5" applyFont="1" applyFill="1" applyBorder="1" applyAlignment="1">
      <alignment vertical="center" wrapText="1"/>
    </xf>
    <xf numFmtId="4" fontId="6" fillId="0" borderId="2" xfId="6" applyNumberFormat="1" applyFont="1" applyFill="1" applyBorder="1" applyAlignment="1" applyProtection="1">
      <alignment vertical="top"/>
      <protection locked="0"/>
    </xf>
    <xf numFmtId="0" fontId="5" fillId="0" borderId="11" xfId="6" quotePrefix="1" applyFont="1" applyFill="1" applyBorder="1" applyAlignment="1" applyProtection="1">
      <alignment horizontal="center" vertical="top"/>
      <protection locked="0"/>
    </xf>
    <xf numFmtId="0" fontId="5" fillId="0" borderId="11" xfId="6" applyFont="1" applyFill="1" applyBorder="1" applyAlignment="1" applyProtection="1">
      <alignment vertical="top"/>
      <protection locked="0"/>
    </xf>
    <xf numFmtId="4" fontId="5" fillId="0" borderId="11" xfId="6" applyNumberFormat="1" applyFont="1" applyFill="1" applyBorder="1" applyAlignment="1" applyProtection="1">
      <alignment vertical="top"/>
      <protection locked="0"/>
    </xf>
    <xf numFmtId="4" fontId="5" fillId="0" borderId="4" xfId="6" applyNumberFormat="1" applyFont="1" applyFill="1" applyBorder="1" applyAlignment="1" applyProtection="1">
      <alignment vertical="top"/>
      <protection locked="0"/>
    </xf>
    <xf numFmtId="4" fontId="9" fillId="0" borderId="5" xfId="6" applyNumberFormat="1" applyFont="1" applyFill="1" applyBorder="1" applyAlignment="1" applyProtection="1">
      <alignment vertical="top"/>
      <protection locked="0"/>
    </xf>
    <xf numFmtId="4" fontId="9" fillId="0" borderId="7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3" fontId="5" fillId="0" borderId="0" xfId="6" applyNumberFormat="1" applyFont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6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3" fontId="0" fillId="0" borderId="0" xfId="0" applyNumberFormat="1"/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6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4" fontId="5" fillId="0" borderId="9" xfId="6" applyNumberFormat="1" applyFont="1" applyFill="1" applyBorder="1" applyAlignment="1" applyProtection="1">
      <alignment vertical="top"/>
      <protection locked="0"/>
    </xf>
    <xf numFmtId="0" fontId="5" fillId="0" borderId="0" xfId="4" applyAlignment="1" applyProtection="1">
      <alignment horizontal="center"/>
      <protection locked="0"/>
    </xf>
    <xf numFmtId="0" fontId="7" fillId="0" borderId="12" xfId="6" applyFont="1" applyBorder="1" applyAlignment="1">
      <alignment horizontal="left" vertical="top" wrapText="1"/>
    </xf>
    <xf numFmtId="0" fontId="7" fillId="0" borderId="13" xfId="6" applyFont="1" applyBorder="1" applyAlignment="1">
      <alignment horizontal="left" vertical="top" wrapText="1"/>
    </xf>
    <xf numFmtId="0" fontId="5" fillId="0" borderId="1" xfId="4" applyBorder="1" applyAlignment="1" applyProtection="1">
      <alignment horizontal="center"/>
      <protection locked="0"/>
    </xf>
    <xf numFmtId="0" fontId="7" fillId="3" borderId="14" xfId="6" applyFont="1" applyFill="1" applyBorder="1" applyAlignment="1" applyProtection="1">
      <alignment horizontal="center" vertical="center" wrapText="1"/>
      <protection locked="0"/>
    </xf>
    <xf numFmtId="0" fontId="7" fillId="3" borderId="1" xfId="6" applyFont="1" applyFill="1" applyBorder="1" applyAlignment="1" applyProtection="1">
      <alignment horizontal="center" vertical="center" wrapText="1"/>
      <protection locked="0"/>
    </xf>
    <xf numFmtId="0" fontId="7" fillId="3" borderId="15" xfId="6" applyFont="1" applyFill="1" applyBorder="1" applyAlignment="1" applyProtection="1">
      <alignment horizontal="center" vertical="center" wrapText="1"/>
      <protection locked="0"/>
    </xf>
    <xf numFmtId="0" fontId="7" fillId="3" borderId="3" xfId="6" applyFont="1" applyFill="1" applyBorder="1" applyAlignment="1">
      <alignment horizontal="center" vertical="center"/>
    </xf>
    <xf numFmtId="0" fontId="7" fillId="3" borderId="4" xfId="6" applyFont="1" applyFill="1" applyBorder="1" applyAlignment="1">
      <alignment horizontal="center" vertical="center"/>
    </xf>
    <xf numFmtId="0" fontId="7" fillId="3" borderId="12" xfId="6" applyFont="1" applyFill="1" applyBorder="1" applyAlignment="1">
      <alignment horizontal="center" vertical="center"/>
    </xf>
    <xf numFmtId="0" fontId="7" fillId="3" borderId="13" xfId="6" applyFont="1" applyFill="1" applyBorder="1" applyAlignment="1">
      <alignment horizontal="center" vertical="center"/>
    </xf>
    <xf numFmtId="0" fontId="7" fillId="3" borderId="14" xfId="6" applyFont="1" applyFill="1" applyBorder="1" applyAlignment="1">
      <alignment horizontal="center" vertical="center"/>
    </xf>
    <xf numFmtId="0" fontId="7" fillId="3" borderId="15" xfId="6" applyFont="1" applyFill="1" applyBorder="1" applyAlignment="1">
      <alignment horizontal="center" vertical="center"/>
    </xf>
    <xf numFmtId="0" fontId="7" fillId="3" borderId="7" xfId="6" applyFont="1" applyFill="1" applyBorder="1" applyAlignment="1" applyProtection="1">
      <alignment horizontal="center" vertical="center" wrapText="1"/>
      <protection locked="0"/>
    </xf>
    <xf numFmtId="0" fontId="7" fillId="3" borderId="2" xfId="6" applyFont="1" applyFill="1" applyBorder="1" applyAlignment="1">
      <alignment horizontal="center" vertical="center" wrapText="1"/>
    </xf>
    <xf numFmtId="0" fontId="7" fillId="3" borderId="10" xfId="6" applyFont="1" applyFill="1" applyBorder="1" applyAlignment="1">
      <alignment horizontal="center" vertical="center" wrapText="1"/>
    </xf>
    <xf numFmtId="0" fontId="7" fillId="3" borderId="3" xfId="6" applyFont="1" applyFill="1" applyBorder="1" applyAlignment="1">
      <alignment horizontal="center" vertical="center" wrapText="1"/>
    </xf>
    <xf numFmtId="0" fontId="7" fillId="3" borderId="4" xfId="6" applyFont="1" applyFill="1" applyBorder="1" applyAlignment="1">
      <alignment horizontal="center" vertical="center" wrapText="1"/>
    </xf>
    <xf numFmtId="0" fontId="7" fillId="3" borderId="12" xfId="6" applyFont="1" applyFill="1" applyBorder="1" applyAlignment="1">
      <alignment horizontal="center" vertical="center" wrapText="1"/>
    </xf>
    <xf numFmtId="0" fontId="7" fillId="3" borderId="13" xfId="6" applyFont="1" applyFill="1" applyBorder="1" applyAlignment="1">
      <alignment horizontal="center" vertical="center" wrapText="1"/>
    </xf>
    <xf numFmtId="0" fontId="7" fillId="3" borderId="14" xfId="6" applyFont="1" applyFill="1" applyBorder="1" applyAlignment="1">
      <alignment horizontal="center" vertical="center" wrapText="1"/>
    </xf>
    <xf numFmtId="0" fontId="7" fillId="3" borderId="15" xfId="6" applyFont="1" applyFill="1" applyBorder="1" applyAlignment="1">
      <alignment horizontal="center" vertical="center" wrapText="1"/>
    </xf>
    <xf numFmtId="0" fontId="5" fillId="0" borderId="1" xfId="6" applyFont="1" applyFill="1" applyBorder="1" applyAlignment="1" applyProtection="1">
      <alignment horizontal="center" vertical="top"/>
      <protection locked="0"/>
    </xf>
    <xf numFmtId="0" fontId="4" fillId="0" borderId="12" xfId="6" applyFont="1" applyFill="1" applyBorder="1" applyAlignment="1" applyProtection="1">
      <alignment horizontal="justify" vertical="top" wrapText="1"/>
      <protection locked="0"/>
    </xf>
    <xf numFmtId="0" fontId="4" fillId="0" borderId="13" xfId="6" applyFont="1" applyFill="1" applyBorder="1" applyAlignment="1" applyProtection="1">
      <alignment horizontal="justify" vertical="top" wrapText="1"/>
      <protection locked="0"/>
    </xf>
    <xf numFmtId="0" fontId="2" fillId="3" borderId="3" xfId="6" applyFont="1" applyFill="1" applyBorder="1" applyAlignment="1">
      <alignment horizontal="center" vertical="center" wrapText="1"/>
    </xf>
    <xf numFmtId="0" fontId="2" fillId="3" borderId="4" xfId="6" applyFont="1" applyFill="1" applyBorder="1" applyAlignment="1">
      <alignment horizontal="center" vertical="center" wrapText="1"/>
    </xf>
    <xf numFmtId="0" fontId="2" fillId="3" borderId="12" xfId="6" applyFont="1" applyFill="1" applyBorder="1" applyAlignment="1">
      <alignment horizontal="center" vertical="center" wrapText="1"/>
    </xf>
    <xf numFmtId="0" fontId="2" fillId="3" borderId="13" xfId="6" applyFont="1" applyFill="1" applyBorder="1" applyAlignment="1">
      <alignment horizontal="center" vertical="center" wrapText="1"/>
    </xf>
    <xf numFmtId="0" fontId="2" fillId="3" borderId="14" xfId="6" applyFont="1" applyFill="1" applyBorder="1" applyAlignment="1">
      <alignment horizontal="center" vertical="center" wrapText="1"/>
    </xf>
    <xf numFmtId="0" fontId="2" fillId="3" borderId="15" xfId="6" applyFont="1" applyFill="1" applyBorder="1" applyAlignment="1">
      <alignment horizontal="center" vertical="center" wrapText="1"/>
    </xf>
    <xf numFmtId="0" fontId="4" fillId="0" borderId="3" xfId="6" applyFont="1" applyFill="1" applyBorder="1" applyAlignment="1" applyProtection="1">
      <alignment horizontal="justify" vertical="center" wrapText="1"/>
      <protection locked="0"/>
    </xf>
    <xf numFmtId="0" fontId="4" fillId="0" borderId="4" xfId="6" applyFont="1" applyFill="1" applyBorder="1" applyAlignment="1" applyProtection="1">
      <alignment horizontal="justify" vertical="center" wrapText="1"/>
      <protection locked="0"/>
    </xf>
    <xf numFmtId="0" fontId="4" fillId="0" borderId="12" xfId="6" applyFont="1" applyFill="1" applyBorder="1" applyAlignment="1" applyProtection="1">
      <alignment horizontal="justify" vertical="center" wrapText="1"/>
      <protection locked="0"/>
    </xf>
    <xf numFmtId="0" fontId="4" fillId="0" borderId="13" xfId="6" applyFont="1" applyFill="1" applyBorder="1" applyAlignment="1" applyProtection="1">
      <alignment horizontal="justify" vertical="center" wrapText="1"/>
      <protection locked="0"/>
    </xf>
  </cellXfs>
  <cellStyles count="91">
    <cellStyle name="=C:\WINNT\SYSTEM32\COMMAND.COM" xfId="22" xr:uid="{00000000-0005-0000-0000-000000000000}"/>
    <cellStyle name="Euro" xfId="8" xr:uid="{00000000-0005-0000-0000-000001000000}"/>
    <cellStyle name="Millares 2" xfId="5" xr:uid="{00000000-0005-0000-0000-000003000000}"/>
    <cellStyle name="Millares 2 10" xfId="48" xr:uid="{00000000-0005-0000-0000-000004000000}"/>
    <cellStyle name="Millares 2 11" xfId="53" xr:uid="{00000000-0005-0000-0000-000005000000}"/>
    <cellStyle name="Millares 2 12" xfId="58" xr:uid="{00000000-0005-0000-0000-000002000000}"/>
    <cellStyle name="Millares 2 13" xfId="64" xr:uid="{00000000-0005-0000-0000-000002000000}"/>
    <cellStyle name="Millares 2 14" xfId="69" xr:uid="{00000000-0005-0000-0000-000002000000}"/>
    <cellStyle name="Millares 2 15" xfId="75" xr:uid="{00000000-0005-0000-0000-000002000000}"/>
    <cellStyle name="Millares 2 16" xfId="81" xr:uid="{00000000-0005-0000-0000-000002000000}"/>
    <cellStyle name="Millares 2 17" xfId="86" xr:uid="{00000000-0005-0000-0000-000002000000}"/>
    <cellStyle name="Millares 2 2" xfId="10" xr:uid="{00000000-0005-0000-0000-000006000000}"/>
    <cellStyle name="Millares 2 2 10" xfId="65" xr:uid="{00000000-0005-0000-0000-000003000000}"/>
    <cellStyle name="Millares 2 2 11" xfId="70" xr:uid="{00000000-0005-0000-0000-000003000000}"/>
    <cellStyle name="Millares 2 2 12" xfId="76" xr:uid="{00000000-0005-0000-0000-000003000000}"/>
    <cellStyle name="Millares 2 2 13" xfId="82" xr:uid="{00000000-0005-0000-0000-000003000000}"/>
    <cellStyle name="Millares 2 2 14" xfId="87" xr:uid="{00000000-0005-0000-0000-000003000000}"/>
    <cellStyle name="Millares 2 2 2" xfId="24" xr:uid="{00000000-0005-0000-0000-000007000000}"/>
    <cellStyle name="Millares 2 2 3" xfId="29" xr:uid="{00000000-0005-0000-0000-000008000000}"/>
    <cellStyle name="Millares 2 2 4" xfId="34" xr:uid="{00000000-0005-0000-0000-000009000000}"/>
    <cellStyle name="Millares 2 2 5" xfId="39" xr:uid="{00000000-0005-0000-0000-00000A000000}"/>
    <cellStyle name="Millares 2 2 6" xfId="44" xr:uid="{00000000-0005-0000-0000-00000B000000}"/>
    <cellStyle name="Millares 2 2 7" xfId="49" xr:uid="{00000000-0005-0000-0000-00000C000000}"/>
    <cellStyle name="Millares 2 2 8" xfId="54" xr:uid="{00000000-0005-0000-0000-00000D000000}"/>
    <cellStyle name="Millares 2 2 9" xfId="59" xr:uid="{00000000-0005-0000-0000-000003000000}"/>
    <cellStyle name="Millares 2 3" xfId="11" xr:uid="{00000000-0005-0000-0000-00000E000000}"/>
    <cellStyle name="Millares 2 3 10" xfId="66" xr:uid="{00000000-0005-0000-0000-000004000000}"/>
    <cellStyle name="Millares 2 3 11" xfId="71" xr:uid="{00000000-0005-0000-0000-000004000000}"/>
    <cellStyle name="Millares 2 3 12" xfId="77" xr:uid="{00000000-0005-0000-0000-000004000000}"/>
    <cellStyle name="Millares 2 3 13" xfId="83" xr:uid="{00000000-0005-0000-0000-000004000000}"/>
    <cellStyle name="Millares 2 3 14" xfId="88" xr:uid="{00000000-0005-0000-0000-000004000000}"/>
    <cellStyle name="Millares 2 3 2" xfId="25" xr:uid="{00000000-0005-0000-0000-00000F000000}"/>
    <cellStyle name="Millares 2 3 3" xfId="30" xr:uid="{00000000-0005-0000-0000-000010000000}"/>
    <cellStyle name="Millares 2 3 4" xfId="35" xr:uid="{00000000-0005-0000-0000-000011000000}"/>
    <cellStyle name="Millares 2 3 5" xfId="40" xr:uid="{00000000-0005-0000-0000-000012000000}"/>
    <cellStyle name="Millares 2 3 6" xfId="45" xr:uid="{00000000-0005-0000-0000-000013000000}"/>
    <cellStyle name="Millares 2 3 7" xfId="50" xr:uid="{00000000-0005-0000-0000-000014000000}"/>
    <cellStyle name="Millares 2 3 8" xfId="55" xr:uid="{00000000-0005-0000-0000-000015000000}"/>
    <cellStyle name="Millares 2 3 9" xfId="60" xr:uid="{00000000-0005-0000-0000-000004000000}"/>
    <cellStyle name="Millares 2 4" xfId="9" xr:uid="{00000000-0005-0000-0000-000016000000}"/>
    <cellStyle name="Millares 2 5" xfId="23" xr:uid="{00000000-0005-0000-0000-000017000000}"/>
    <cellStyle name="Millares 2 6" xfId="28" xr:uid="{00000000-0005-0000-0000-000018000000}"/>
    <cellStyle name="Millares 2 7" xfId="33" xr:uid="{00000000-0005-0000-0000-000019000000}"/>
    <cellStyle name="Millares 2 8" xfId="38" xr:uid="{00000000-0005-0000-0000-00001A000000}"/>
    <cellStyle name="Millares 2 9" xfId="43" xr:uid="{00000000-0005-0000-0000-00001B000000}"/>
    <cellStyle name="Millares 3" xfId="12" xr:uid="{00000000-0005-0000-0000-00001C000000}"/>
    <cellStyle name="Millares 3 10" xfId="67" xr:uid="{00000000-0005-0000-0000-000005000000}"/>
    <cellStyle name="Millares 3 11" xfId="72" xr:uid="{00000000-0005-0000-0000-000005000000}"/>
    <cellStyle name="Millares 3 12" xfId="78" xr:uid="{00000000-0005-0000-0000-000005000000}"/>
    <cellStyle name="Millares 3 13" xfId="84" xr:uid="{00000000-0005-0000-0000-000005000000}"/>
    <cellStyle name="Millares 3 14" xfId="89" xr:uid="{00000000-0005-0000-0000-000005000000}"/>
    <cellStyle name="Millares 3 2" xfId="26" xr:uid="{00000000-0005-0000-0000-00001D000000}"/>
    <cellStyle name="Millares 3 3" xfId="31" xr:uid="{00000000-0005-0000-0000-00001E000000}"/>
    <cellStyle name="Millares 3 4" xfId="36" xr:uid="{00000000-0005-0000-0000-00001F000000}"/>
    <cellStyle name="Millares 3 5" xfId="41" xr:uid="{00000000-0005-0000-0000-000020000000}"/>
    <cellStyle name="Millares 3 6" xfId="46" xr:uid="{00000000-0005-0000-0000-000021000000}"/>
    <cellStyle name="Millares 3 7" xfId="51" xr:uid="{00000000-0005-0000-0000-000022000000}"/>
    <cellStyle name="Millares 3 8" xfId="56" xr:uid="{00000000-0005-0000-0000-000023000000}"/>
    <cellStyle name="Millares 3 9" xfId="61" xr:uid="{00000000-0005-0000-0000-000005000000}"/>
    <cellStyle name="Moneda 2" xfId="13" xr:uid="{00000000-0005-0000-0000-000024000000}"/>
    <cellStyle name="Moneda 2 10" xfId="68" xr:uid="{00000000-0005-0000-0000-000006000000}"/>
    <cellStyle name="Moneda 2 11" xfId="73" xr:uid="{00000000-0005-0000-0000-000006000000}"/>
    <cellStyle name="Moneda 2 12" xfId="79" xr:uid="{00000000-0005-0000-0000-000006000000}"/>
    <cellStyle name="Moneda 2 13" xfId="85" xr:uid="{00000000-0005-0000-0000-000006000000}"/>
    <cellStyle name="Moneda 2 14" xfId="90" xr:uid="{00000000-0005-0000-0000-000006000000}"/>
    <cellStyle name="Moneda 2 2" xfId="27" xr:uid="{00000000-0005-0000-0000-000025000000}"/>
    <cellStyle name="Moneda 2 3" xfId="32" xr:uid="{00000000-0005-0000-0000-000026000000}"/>
    <cellStyle name="Moneda 2 4" xfId="37" xr:uid="{00000000-0005-0000-0000-000027000000}"/>
    <cellStyle name="Moneda 2 5" xfId="42" xr:uid="{00000000-0005-0000-0000-000028000000}"/>
    <cellStyle name="Moneda 2 6" xfId="47" xr:uid="{00000000-0005-0000-0000-000029000000}"/>
    <cellStyle name="Moneda 2 7" xfId="52" xr:uid="{00000000-0005-0000-0000-00002A000000}"/>
    <cellStyle name="Moneda 2 8" xfId="57" xr:uid="{00000000-0005-0000-0000-00002B000000}"/>
    <cellStyle name="Moneda 2 9" xfId="62" xr:uid="{00000000-0005-0000-0000-000006000000}"/>
    <cellStyle name="Moneda 3" xfId="63" xr:uid="{00000000-0005-0000-0000-00006E000000}"/>
    <cellStyle name="Moneda 4" xfId="74" xr:uid="{00000000-0005-0000-0000-000079000000}"/>
    <cellStyle name="Moneda 5" xfId="80" xr:uid="{00000000-0005-0000-0000-00007F000000}"/>
    <cellStyle name="Normal" xfId="0" builtinId="0"/>
    <cellStyle name="Normal 2" xfId="1" xr:uid="{00000000-0005-0000-0000-00002D000000}"/>
    <cellStyle name="Normal 2 2" xfId="6" xr:uid="{00000000-0005-0000-0000-00002E000000}"/>
    <cellStyle name="Normal 2 2 2" xfId="7" xr:uid="{00000000-0005-0000-0000-00002F000000}"/>
    <cellStyle name="Normal 2 3" xfId="14" xr:uid="{00000000-0005-0000-0000-000030000000}"/>
    <cellStyle name="Normal 3" xfId="3" xr:uid="{00000000-0005-0000-0000-000031000000}"/>
    <cellStyle name="Normal 4" xfId="4" xr:uid="{00000000-0005-0000-0000-000032000000}"/>
    <cellStyle name="Normal 4 2" xfId="16" xr:uid="{00000000-0005-0000-0000-000033000000}"/>
    <cellStyle name="Normal 4 3" xfId="15" xr:uid="{00000000-0005-0000-0000-000034000000}"/>
    <cellStyle name="Normal 5" xfId="17" xr:uid="{00000000-0005-0000-0000-000035000000}"/>
    <cellStyle name="Normal 5 2" xfId="18" xr:uid="{00000000-0005-0000-0000-000036000000}"/>
    <cellStyle name="Normal 6" xfId="19" xr:uid="{00000000-0005-0000-0000-000037000000}"/>
    <cellStyle name="Normal 6 2" xfId="20" xr:uid="{00000000-0005-0000-0000-000038000000}"/>
    <cellStyle name="Normal 9" xfId="2" xr:uid="{00000000-0005-0000-0000-000039000000}"/>
    <cellStyle name="Porcentual 2" xfId="21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50"/>
  <sheetViews>
    <sheetView showGridLines="0" tabSelected="1" topLeftCell="A4" zoomScaleNormal="100" workbookViewId="0">
      <selection activeCell="L39" sqref="L39"/>
    </sheetView>
  </sheetViews>
  <sheetFormatPr baseColWidth="10" defaultColWidth="11.42578125" defaultRowHeight="11.25" x14ac:dyDescent="0.25"/>
  <cols>
    <col min="1" max="1" width="11.42578125" style="11"/>
    <col min="2" max="2" width="1.5703125" style="11" customWidth="1"/>
    <col min="3" max="3" width="53.5703125" style="11" customWidth="1"/>
    <col min="4" max="4" width="15.28515625" style="11" customWidth="1"/>
    <col min="5" max="5" width="17" style="11" customWidth="1"/>
    <col min="6" max="6" width="15.28515625" style="11" customWidth="1"/>
    <col min="7" max="7" width="18" style="11" customWidth="1"/>
    <col min="8" max="8" width="19.140625" style="11" customWidth="1"/>
    <col min="9" max="9" width="15.28515625" style="11" customWidth="1"/>
    <col min="10" max="16384" width="11.42578125" style="11"/>
  </cols>
  <sheetData>
    <row r="1" spans="2:9" s="6" customFormat="1" ht="39.950000000000003" customHeight="1" x14ac:dyDescent="0.25">
      <c r="B1" s="87" t="s">
        <v>44</v>
      </c>
      <c r="C1" s="88"/>
      <c r="D1" s="88"/>
      <c r="E1" s="88"/>
      <c r="F1" s="88"/>
      <c r="G1" s="88"/>
      <c r="H1" s="88"/>
      <c r="I1" s="89"/>
    </row>
    <row r="2" spans="2:9" s="6" customFormat="1" x14ac:dyDescent="0.25">
      <c r="B2" s="90" t="s">
        <v>5</v>
      </c>
      <c r="C2" s="91"/>
      <c r="D2" s="96" t="s">
        <v>20</v>
      </c>
      <c r="E2" s="96"/>
      <c r="F2" s="96"/>
      <c r="G2" s="96"/>
      <c r="H2" s="96"/>
      <c r="I2" s="97" t="s">
        <v>6</v>
      </c>
    </row>
    <row r="3" spans="2:9" s="7" customFormat="1" ht="24.95" customHeight="1" x14ac:dyDescent="0.25">
      <c r="B3" s="92"/>
      <c r="C3" s="93"/>
      <c r="D3" s="1" t="s">
        <v>4</v>
      </c>
      <c r="E3" s="2" t="s">
        <v>7</v>
      </c>
      <c r="F3" s="2" t="s">
        <v>1</v>
      </c>
      <c r="G3" s="2" t="s">
        <v>2</v>
      </c>
      <c r="H3" s="3" t="s">
        <v>8</v>
      </c>
      <c r="I3" s="98"/>
    </row>
    <row r="4" spans="2:9" s="7" customFormat="1" x14ac:dyDescent="0.25">
      <c r="B4" s="94"/>
      <c r="C4" s="95"/>
      <c r="D4" s="4" t="s">
        <v>9</v>
      </c>
      <c r="E4" s="5" t="s">
        <v>10</v>
      </c>
      <c r="F4" s="5" t="s">
        <v>21</v>
      </c>
      <c r="G4" s="5" t="s">
        <v>11</v>
      </c>
      <c r="H4" s="5" t="s">
        <v>0</v>
      </c>
      <c r="I4" s="5" t="s">
        <v>22</v>
      </c>
    </row>
    <row r="5" spans="2:9" x14ac:dyDescent="0.25">
      <c r="B5" s="8"/>
      <c r="C5" s="9" t="s">
        <v>12</v>
      </c>
      <c r="D5" s="10"/>
      <c r="E5" s="10"/>
      <c r="F5" s="10"/>
      <c r="G5" s="10"/>
      <c r="H5" s="10"/>
      <c r="I5" s="10"/>
    </row>
    <row r="6" spans="2:9" x14ac:dyDescent="0.25">
      <c r="B6" s="12"/>
      <c r="C6" s="13" t="s">
        <v>13</v>
      </c>
      <c r="D6" s="14"/>
      <c r="E6" s="14"/>
      <c r="F6" s="14"/>
      <c r="G6" s="14"/>
      <c r="H6" s="14"/>
      <c r="I6" s="14"/>
    </row>
    <row r="7" spans="2:9" x14ac:dyDescent="0.25">
      <c r="B7" s="8"/>
      <c r="C7" s="9" t="s">
        <v>14</v>
      </c>
      <c r="D7" s="14"/>
      <c r="E7" s="14"/>
      <c r="F7" s="14"/>
      <c r="G7" s="14"/>
      <c r="H7" s="14"/>
      <c r="I7" s="14"/>
    </row>
    <row r="8" spans="2:9" x14ac:dyDescent="0.25">
      <c r="B8" s="8"/>
      <c r="C8" s="9" t="s">
        <v>15</v>
      </c>
      <c r="D8" s="14"/>
      <c r="E8" s="14"/>
      <c r="F8" s="14"/>
      <c r="G8" s="14"/>
      <c r="H8" s="14"/>
      <c r="I8" s="14"/>
    </row>
    <row r="9" spans="2:9" x14ac:dyDescent="0.25">
      <c r="B9" s="8"/>
      <c r="C9" s="9" t="s">
        <v>16</v>
      </c>
      <c r="D9" s="14"/>
      <c r="E9" s="14"/>
      <c r="F9" s="14"/>
      <c r="G9" s="14"/>
      <c r="H9" s="14"/>
      <c r="I9" s="14"/>
    </row>
    <row r="10" spans="2:9" x14ac:dyDescent="0.25">
      <c r="B10" s="12"/>
      <c r="C10" s="13" t="s">
        <v>17</v>
      </c>
      <c r="D10" s="14"/>
      <c r="E10" s="14"/>
      <c r="F10" s="14"/>
      <c r="G10" s="14"/>
      <c r="H10" s="14"/>
      <c r="I10" s="14"/>
    </row>
    <row r="11" spans="2:9" ht="15" x14ac:dyDescent="0.25">
      <c r="B11" s="15"/>
      <c r="C11" s="9" t="s">
        <v>28</v>
      </c>
      <c r="D11" s="69">
        <v>16646093</v>
      </c>
      <c r="E11" s="75">
        <v>5313424.9800000004</v>
      </c>
      <c r="F11" s="14">
        <f>D11+E11</f>
        <v>21959517.98</v>
      </c>
      <c r="G11" s="77">
        <v>5961663.21</v>
      </c>
      <c r="H11" s="78">
        <v>5961663.21</v>
      </c>
      <c r="I11" s="14">
        <f>H11-D11</f>
        <v>-10684429.789999999</v>
      </c>
    </row>
    <row r="12" spans="2:9" ht="22.5" x14ac:dyDescent="0.25">
      <c r="B12" s="15"/>
      <c r="C12" s="9" t="s">
        <v>29</v>
      </c>
      <c r="D12" s="69">
        <v>44189444</v>
      </c>
      <c r="E12" s="75">
        <v>1664360.16</v>
      </c>
      <c r="F12" s="14">
        <f t="shared" ref="F12:F15" si="0">D12+E12</f>
        <v>45853804.159999996</v>
      </c>
      <c r="G12" s="77">
        <v>22957991.16</v>
      </c>
      <c r="H12" s="78">
        <v>22957991.16</v>
      </c>
      <c r="I12" s="14">
        <f t="shared" ref="I12:I15" si="1">H12-D12</f>
        <v>-21231452.84</v>
      </c>
    </row>
    <row r="13" spans="2:9" ht="22.5" x14ac:dyDescent="0.25">
      <c r="B13" s="15"/>
      <c r="C13" s="9" t="s">
        <v>30</v>
      </c>
      <c r="D13" s="69">
        <v>44444118.560000002</v>
      </c>
      <c r="E13" s="75">
        <v>1667230</v>
      </c>
      <c r="F13" s="14">
        <f t="shared" si="0"/>
        <v>46111348.560000002</v>
      </c>
      <c r="G13" s="77">
        <v>22351253.039999999</v>
      </c>
      <c r="H13" s="78">
        <v>22351253.039999999</v>
      </c>
      <c r="I13" s="14">
        <f t="shared" si="1"/>
        <v>-22092865.520000003</v>
      </c>
    </row>
    <row r="14" spans="2:9" x14ac:dyDescent="0.25">
      <c r="B14" s="8"/>
      <c r="C14" s="9" t="s">
        <v>18</v>
      </c>
      <c r="D14" s="14">
        <v>0</v>
      </c>
      <c r="E14" s="72">
        <v>0</v>
      </c>
      <c r="F14" s="14">
        <f t="shared" si="0"/>
        <v>0</v>
      </c>
      <c r="G14" s="73">
        <v>0</v>
      </c>
      <c r="H14" s="74">
        <v>0</v>
      </c>
      <c r="I14" s="14">
        <f t="shared" si="1"/>
        <v>0</v>
      </c>
    </row>
    <row r="15" spans="2:9" x14ac:dyDescent="0.25">
      <c r="B15" s="8"/>
      <c r="D15" s="17">
        <v>0</v>
      </c>
      <c r="E15" s="17">
        <v>0</v>
      </c>
      <c r="F15" s="14">
        <f t="shared" si="0"/>
        <v>0</v>
      </c>
      <c r="G15" s="17">
        <v>0</v>
      </c>
      <c r="H15" s="17">
        <v>0</v>
      </c>
      <c r="I15" s="14">
        <f t="shared" si="1"/>
        <v>0</v>
      </c>
    </row>
    <row r="16" spans="2:9" x14ac:dyDescent="0.25">
      <c r="B16" s="18"/>
      <c r="C16" s="19" t="s">
        <v>19</v>
      </c>
      <c r="D16" s="20">
        <f>SUM(D11:D15)</f>
        <v>105279655.56</v>
      </c>
      <c r="E16" s="20">
        <f>SUM(E11:E15)</f>
        <v>8645015.1400000006</v>
      </c>
      <c r="F16" s="20">
        <f>SUM(F11:F15)</f>
        <v>113924670.7</v>
      </c>
      <c r="G16" s="20">
        <f>SUM(G11:G15)</f>
        <v>51270907.409999996</v>
      </c>
      <c r="H16" s="21">
        <f>SUM(H11:H15)</f>
        <v>51270907.409999996</v>
      </c>
      <c r="I16" s="22"/>
    </row>
    <row r="17" spans="2:9" x14ac:dyDescent="0.25">
      <c r="B17" s="23"/>
      <c r="C17" s="24"/>
      <c r="D17" s="25"/>
      <c r="E17" s="25"/>
      <c r="F17" s="26"/>
      <c r="G17" s="27" t="s">
        <v>23</v>
      </c>
      <c r="H17" s="28"/>
      <c r="I17" s="29"/>
    </row>
    <row r="18" spans="2:9" x14ac:dyDescent="0.25">
      <c r="B18" s="99" t="s">
        <v>24</v>
      </c>
      <c r="C18" s="100"/>
      <c r="D18" s="96" t="s">
        <v>20</v>
      </c>
      <c r="E18" s="96"/>
      <c r="F18" s="96"/>
      <c r="G18" s="96"/>
      <c r="H18" s="96"/>
      <c r="I18" s="97" t="s">
        <v>6</v>
      </c>
    </row>
    <row r="19" spans="2:9" ht="22.5" x14ac:dyDescent="0.25">
      <c r="B19" s="101"/>
      <c r="C19" s="102"/>
      <c r="D19" s="1" t="s">
        <v>4</v>
      </c>
      <c r="E19" s="2" t="s">
        <v>7</v>
      </c>
      <c r="F19" s="2" t="s">
        <v>1</v>
      </c>
      <c r="G19" s="2" t="s">
        <v>2</v>
      </c>
      <c r="H19" s="3" t="s">
        <v>8</v>
      </c>
      <c r="I19" s="98"/>
    </row>
    <row r="20" spans="2:9" x14ac:dyDescent="0.25">
      <c r="B20" s="103"/>
      <c r="C20" s="104"/>
      <c r="D20" s="4" t="s">
        <v>9</v>
      </c>
      <c r="E20" s="5" t="s">
        <v>10</v>
      </c>
      <c r="F20" s="5" t="s">
        <v>21</v>
      </c>
      <c r="G20" s="5" t="s">
        <v>11</v>
      </c>
      <c r="H20" s="5" t="s">
        <v>0</v>
      </c>
      <c r="I20" s="5" t="s">
        <v>22</v>
      </c>
    </row>
    <row r="21" spans="2:9" x14ac:dyDescent="0.25">
      <c r="B21" s="30" t="s">
        <v>31</v>
      </c>
      <c r="C21" s="31"/>
      <c r="D21" s="32"/>
      <c r="E21" s="32"/>
      <c r="F21" s="32"/>
      <c r="G21" s="32"/>
      <c r="H21" s="32"/>
      <c r="I21" s="32"/>
    </row>
    <row r="22" spans="2:9" x14ac:dyDescent="0.25">
      <c r="B22" s="33"/>
      <c r="C22" s="34" t="s">
        <v>12</v>
      </c>
      <c r="D22" s="35"/>
      <c r="E22" s="35"/>
      <c r="F22" s="35"/>
      <c r="G22" s="35"/>
      <c r="H22" s="35"/>
      <c r="I22" s="35"/>
    </row>
    <row r="23" spans="2:9" x14ac:dyDescent="0.25">
      <c r="B23" s="33"/>
      <c r="C23" s="34" t="s">
        <v>13</v>
      </c>
      <c r="D23" s="35"/>
      <c r="E23" s="35"/>
      <c r="F23" s="35"/>
      <c r="G23" s="35"/>
      <c r="H23" s="35"/>
      <c r="I23" s="35"/>
    </row>
    <row r="24" spans="2:9" x14ac:dyDescent="0.25">
      <c r="B24" s="33"/>
      <c r="C24" s="34" t="s">
        <v>14</v>
      </c>
      <c r="D24" s="35"/>
      <c r="E24" s="35"/>
      <c r="F24" s="35"/>
      <c r="G24" s="35"/>
      <c r="H24" s="35"/>
      <c r="I24" s="35"/>
    </row>
    <row r="25" spans="2:9" x14ac:dyDescent="0.25">
      <c r="B25" s="33"/>
      <c r="C25" s="34" t="s">
        <v>15</v>
      </c>
      <c r="D25" s="35"/>
      <c r="E25" s="35"/>
      <c r="F25" s="35"/>
      <c r="G25" s="35"/>
      <c r="H25" s="35"/>
      <c r="I25" s="35"/>
    </row>
    <row r="26" spans="2:9" x14ac:dyDescent="0.25">
      <c r="B26" s="33"/>
      <c r="C26" s="34" t="s">
        <v>32</v>
      </c>
      <c r="D26" s="35"/>
      <c r="E26" s="35"/>
      <c r="F26" s="35"/>
      <c r="G26" s="35"/>
      <c r="H26" s="35"/>
      <c r="I26" s="35"/>
    </row>
    <row r="27" spans="2:9" x14ac:dyDescent="0.25">
      <c r="B27" s="33"/>
      <c r="C27" s="34" t="s">
        <v>33</v>
      </c>
      <c r="D27" s="35"/>
      <c r="E27" s="35"/>
      <c r="F27" s="35"/>
      <c r="G27" s="35"/>
      <c r="H27" s="35"/>
      <c r="I27" s="35"/>
    </row>
    <row r="28" spans="2:9" ht="22.5" x14ac:dyDescent="0.25">
      <c r="B28" s="33"/>
      <c r="C28" s="34" t="s">
        <v>34</v>
      </c>
      <c r="D28" s="35"/>
      <c r="E28" s="35"/>
      <c r="F28" s="35"/>
      <c r="G28" s="35"/>
      <c r="H28" s="35"/>
      <c r="I28" s="35"/>
    </row>
    <row r="29" spans="2:9" ht="22.5" x14ac:dyDescent="0.25">
      <c r="B29" s="33"/>
      <c r="C29" s="34" t="s">
        <v>30</v>
      </c>
      <c r="D29" s="35"/>
      <c r="E29" s="35"/>
      <c r="F29" s="35"/>
      <c r="G29" s="35"/>
      <c r="H29" s="35"/>
      <c r="I29" s="35"/>
    </row>
    <row r="30" spans="2:9" x14ac:dyDescent="0.25">
      <c r="B30" s="33"/>
      <c r="C30" s="34"/>
      <c r="D30" s="35"/>
      <c r="E30" s="35"/>
      <c r="F30" s="35"/>
      <c r="G30" s="35"/>
      <c r="H30" s="35"/>
      <c r="I30" s="35"/>
    </row>
    <row r="31" spans="2:9" ht="36.75" customHeight="1" x14ac:dyDescent="0.25">
      <c r="B31" s="84" t="s">
        <v>35</v>
      </c>
      <c r="C31" s="85"/>
      <c r="D31" s="36">
        <f>SUM(D32:D36)</f>
        <v>61090211.560000002</v>
      </c>
      <c r="E31" s="36">
        <f>SUM(E32:E36)</f>
        <v>6980654.9800000004</v>
      </c>
      <c r="F31" s="36">
        <f>D31+E31</f>
        <v>68070866.540000007</v>
      </c>
      <c r="G31" s="36">
        <f>SUM(G32:G36)</f>
        <v>28312916.25</v>
      </c>
      <c r="H31" s="36">
        <f>SUM(H32:H36)</f>
        <v>28312916.25</v>
      </c>
      <c r="I31" s="36">
        <f>SUM(I32:I36)</f>
        <v>-32777295.310000002</v>
      </c>
    </row>
    <row r="32" spans="2:9" x14ac:dyDescent="0.25">
      <c r="B32" s="33"/>
      <c r="C32" s="34" t="s">
        <v>13</v>
      </c>
      <c r="D32" s="35"/>
      <c r="E32" s="35"/>
      <c r="F32" s="35"/>
      <c r="G32" s="35"/>
      <c r="H32" s="35"/>
      <c r="I32" s="35"/>
    </row>
    <row r="33" spans="2:9" x14ac:dyDescent="0.25">
      <c r="B33" s="33"/>
      <c r="C33" s="34" t="s">
        <v>36</v>
      </c>
      <c r="D33" s="35"/>
      <c r="E33" s="35"/>
      <c r="F33" s="35"/>
      <c r="G33" s="35"/>
      <c r="H33" s="35"/>
      <c r="I33" s="35"/>
    </row>
    <row r="34" spans="2:9" x14ac:dyDescent="0.25">
      <c r="B34" s="33"/>
      <c r="C34" s="34" t="s">
        <v>37</v>
      </c>
      <c r="D34" s="70">
        <v>16646093</v>
      </c>
      <c r="E34" s="79">
        <v>5313424.9800000004</v>
      </c>
      <c r="F34" s="35">
        <f>D34+E34</f>
        <v>21959517.98</v>
      </c>
      <c r="G34" s="79">
        <v>5961663.21</v>
      </c>
      <c r="H34" s="79">
        <v>5961663.21</v>
      </c>
      <c r="I34" s="35">
        <f>H34-D34</f>
        <v>-10684429.789999999</v>
      </c>
    </row>
    <row r="35" spans="2:9" ht="22.5" x14ac:dyDescent="0.25">
      <c r="B35" s="33"/>
      <c r="C35" s="34" t="s">
        <v>30</v>
      </c>
      <c r="D35" s="70">
        <v>44444118.560000002</v>
      </c>
      <c r="E35" s="79">
        <v>1667230</v>
      </c>
      <c r="F35" s="35">
        <f t="shared" ref="F35:F38" si="2">D35+E35</f>
        <v>46111348.560000002</v>
      </c>
      <c r="G35" s="79">
        <v>22351253.039999999</v>
      </c>
      <c r="H35" s="79">
        <v>22351253.039999999</v>
      </c>
      <c r="I35" s="35">
        <f t="shared" ref="I35:I38" si="3">H35-D35</f>
        <v>-22092865.520000003</v>
      </c>
    </row>
    <row r="36" spans="2:9" x14ac:dyDescent="0.25">
      <c r="B36" s="33"/>
      <c r="C36" s="34"/>
      <c r="D36" s="37">
        <v>0</v>
      </c>
      <c r="E36" s="16">
        <v>0</v>
      </c>
      <c r="F36" s="35">
        <f t="shared" si="2"/>
        <v>0</v>
      </c>
      <c r="G36" s="67">
        <v>0</v>
      </c>
      <c r="H36" s="67">
        <v>0</v>
      </c>
      <c r="I36" s="35">
        <f t="shared" si="3"/>
        <v>0</v>
      </c>
    </row>
    <row r="37" spans="2:9" x14ac:dyDescent="0.25">
      <c r="B37" s="38" t="s">
        <v>38</v>
      </c>
      <c r="C37" s="39"/>
      <c r="D37" s="36">
        <v>0</v>
      </c>
      <c r="E37" s="36">
        <v>0</v>
      </c>
      <c r="F37" s="35">
        <f t="shared" si="2"/>
        <v>0</v>
      </c>
      <c r="G37" s="36">
        <v>0</v>
      </c>
      <c r="H37" s="36">
        <v>0</v>
      </c>
      <c r="I37" s="35">
        <f t="shared" si="3"/>
        <v>0</v>
      </c>
    </row>
    <row r="38" spans="2:9" x14ac:dyDescent="0.25">
      <c r="B38" s="40"/>
      <c r="C38" s="34" t="s">
        <v>18</v>
      </c>
      <c r="D38" s="36">
        <v>0</v>
      </c>
      <c r="E38" s="36">
        <v>0</v>
      </c>
      <c r="F38" s="35">
        <f t="shared" si="2"/>
        <v>0</v>
      </c>
      <c r="G38" s="36">
        <v>0</v>
      </c>
      <c r="H38" s="36">
        <v>0</v>
      </c>
      <c r="I38" s="35">
        <f t="shared" si="3"/>
        <v>0</v>
      </c>
    </row>
    <row r="39" spans="2:9" x14ac:dyDescent="0.25">
      <c r="B39" s="41"/>
      <c r="C39" s="42" t="s">
        <v>19</v>
      </c>
      <c r="D39" s="20">
        <f>SUM(D34:D38)</f>
        <v>61090211.560000002</v>
      </c>
      <c r="E39" s="20">
        <f>SUM(E34:E38)</f>
        <v>6980654.9800000004</v>
      </c>
      <c r="F39" s="20">
        <f>SUM(F34:F38)</f>
        <v>68070866.540000007</v>
      </c>
      <c r="G39" s="20">
        <f>SUM(G34:G38)</f>
        <v>28312916.25</v>
      </c>
      <c r="H39" s="20">
        <f>SUM(H34:H38)</f>
        <v>28312916.25</v>
      </c>
      <c r="I39" s="22"/>
    </row>
    <row r="40" spans="2:9" x14ac:dyDescent="0.25">
      <c r="B40" s="43"/>
      <c r="C40" s="24"/>
      <c r="D40" s="25"/>
      <c r="E40" s="25"/>
      <c r="F40" s="25"/>
      <c r="G40" s="27" t="s">
        <v>23</v>
      </c>
      <c r="H40" s="44"/>
      <c r="I40" s="29"/>
    </row>
    <row r="41" spans="2:9" x14ac:dyDescent="0.25">
      <c r="B41" s="45" t="s">
        <v>3</v>
      </c>
    </row>
    <row r="42" spans="2:9" ht="15" x14ac:dyDescent="0.25">
      <c r="C42" s="46"/>
    </row>
    <row r="43" spans="2:9" ht="15" x14ac:dyDescent="0.25">
      <c r="C43" s="47"/>
    </row>
    <row r="44" spans="2:9" ht="15" x14ac:dyDescent="0.25">
      <c r="C44" s="47"/>
    </row>
    <row r="45" spans="2:9" x14ac:dyDescent="0.25">
      <c r="F45" s="68"/>
    </row>
    <row r="48" spans="2:9" x14ac:dyDescent="0.2">
      <c r="C48" s="83" t="s">
        <v>25</v>
      </c>
      <c r="D48" s="83"/>
      <c r="E48" s="45"/>
      <c r="F48" s="45"/>
      <c r="G48" s="86"/>
      <c r="H48" s="86"/>
    </row>
    <row r="49" spans="3:8" x14ac:dyDescent="0.2">
      <c r="C49" s="83" t="s">
        <v>26</v>
      </c>
      <c r="D49" s="83"/>
      <c r="E49" s="45"/>
      <c r="F49" s="45"/>
      <c r="G49" s="83" t="s">
        <v>39</v>
      </c>
      <c r="H49" s="83"/>
    </row>
    <row r="50" spans="3:8" x14ac:dyDescent="0.2">
      <c r="C50" s="83" t="s">
        <v>27</v>
      </c>
      <c r="D50" s="83"/>
      <c r="E50" s="45"/>
      <c r="F50" s="45"/>
      <c r="G50" s="83" t="s">
        <v>43</v>
      </c>
      <c r="H50" s="83"/>
    </row>
  </sheetData>
  <sheetProtection formatCells="0" formatColumns="0" formatRows="0" insertRows="0" autoFilter="0"/>
  <mergeCells count="14">
    <mergeCell ref="B1:I1"/>
    <mergeCell ref="B2:C4"/>
    <mergeCell ref="D2:H2"/>
    <mergeCell ref="I2:I3"/>
    <mergeCell ref="B18:C20"/>
    <mergeCell ref="D18:H18"/>
    <mergeCell ref="I18:I19"/>
    <mergeCell ref="C50:D50"/>
    <mergeCell ref="G50:H50"/>
    <mergeCell ref="B31:C31"/>
    <mergeCell ref="C48:D48"/>
    <mergeCell ref="G48:H48"/>
    <mergeCell ref="C49:D49"/>
    <mergeCell ref="G49:H49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K31"/>
  <sheetViews>
    <sheetView workbookViewId="0">
      <selection activeCell="L25" sqref="L25"/>
    </sheetView>
  </sheetViews>
  <sheetFormatPr baseColWidth="10" defaultRowHeight="15" x14ac:dyDescent="0.25"/>
  <cols>
    <col min="3" max="3" width="56.28515625" customWidth="1"/>
    <col min="4" max="9" width="15" customWidth="1"/>
    <col min="11" max="11" width="14.140625" bestFit="1" customWidth="1"/>
  </cols>
  <sheetData>
    <row r="1" spans="2:9" ht="33.75" customHeight="1" x14ac:dyDescent="0.25">
      <c r="B1" s="87" t="s">
        <v>45</v>
      </c>
      <c r="C1" s="88"/>
      <c r="D1" s="88"/>
      <c r="E1" s="88"/>
      <c r="F1" s="88"/>
      <c r="G1" s="88"/>
      <c r="H1" s="88"/>
      <c r="I1" s="89"/>
    </row>
    <row r="2" spans="2:9" x14ac:dyDescent="0.25">
      <c r="B2" s="108" t="s">
        <v>40</v>
      </c>
      <c r="C2" s="109"/>
      <c r="D2" s="96" t="s">
        <v>20</v>
      </c>
      <c r="E2" s="96"/>
      <c r="F2" s="96"/>
      <c r="G2" s="96"/>
      <c r="H2" s="96"/>
      <c r="I2" s="97" t="s">
        <v>6</v>
      </c>
    </row>
    <row r="3" spans="2:9" ht="22.5" x14ac:dyDescent="0.25">
      <c r="B3" s="110"/>
      <c r="C3" s="111"/>
      <c r="D3" s="1" t="s">
        <v>4</v>
      </c>
      <c r="E3" s="48" t="s">
        <v>7</v>
      </c>
      <c r="F3" s="48" t="s">
        <v>1</v>
      </c>
      <c r="G3" s="48" t="s">
        <v>2</v>
      </c>
      <c r="H3" s="3" t="s">
        <v>8</v>
      </c>
      <c r="I3" s="98"/>
    </row>
    <row r="4" spans="2:9" x14ac:dyDescent="0.25">
      <c r="B4" s="112"/>
      <c r="C4" s="113"/>
      <c r="D4" s="4" t="s">
        <v>9</v>
      </c>
      <c r="E4" s="5" t="s">
        <v>10</v>
      </c>
      <c r="F4" s="5" t="s">
        <v>21</v>
      </c>
      <c r="G4" s="5" t="s">
        <v>11</v>
      </c>
      <c r="H4" s="5" t="s">
        <v>0</v>
      </c>
      <c r="I4" s="5" t="s">
        <v>22</v>
      </c>
    </row>
    <row r="5" spans="2:9" x14ac:dyDescent="0.25">
      <c r="B5" s="114" t="s">
        <v>41</v>
      </c>
      <c r="C5" s="115"/>
      <c r="D5" s="50"/>
      <c r="E5" s="50"/>
      <c r="F5" s="50"/>
      <c r="G5" s="50"/>
      <c r="H5" s="50"/>
      <c r="I5" s="50"/>
    </row>
    <row r="6" spans="2:9" x14ac:dyDescent="0.25">
      <c r="B6" s="116"/>
      <c r="C6" s="117"/>
      <c r="D6" s="49"/>
      <c r="E6" s="49"/>
      <c r="F6" s="49"/>
      <c r="G6" s="49"/>
      <c r="H6" s="49"/>
      <c r="I6" s="49"/>
    </row>
    <row r="7" spans="2:9" x14ac:dyDescent="0.25">
      <c r="B7" s="116"/>
      <c r="C7" s="117"/>
      <c r="D7" s="49"/>
      <c r="E7" s="49"/>
      <c r="F7" s="49"/>
      <c r="G7" s="49"/>
      <c r="H7" s="49"/>
      <c r="I7" s="49"/>
    </row>
    <row r="8" spans="2:9" x14ac:dyDescent="0.25">
      <c r="B8" s="116"/>
      <c r="C8" s="117"/>
      <c r="D8" s="49"/>
      <c r="E8" s="49"/>
      <c r="F8" s="49"/>
      <c r="G8" s="49"/>
      <c r="H8" s="49"/>
      <c r="I8" s="49"/>
    </row>
    <row r="9" spans="2:9" x14ac:dyDescent="0.25">
      <c r="B9" s="116"/>
      <c r="C9" s="117"/>
      <c r="D9" s="49"/>
      <c r="E9" s="49"/>
      <c r="F9" s="49"/>
      <c r="G9" s="49"/>
      <c r="H9" s="49"/>
      <c r="I9" s="49"/>
    </row>
    <row r="10" spans="2:9" x14ac:dyDescent="0.25">
      <c r="B10" s="116"/>
      <c r="C10" s="117"/>
      <c r="D10" s="49"/>
      <c r="E10" s="49"/>
      <c r="F10" s="49"/>
      <c r="G10" s="49"/>
      <c r="H10" s="49"/>
      <c r="I10" s="49"/>
    </row>
    <row r="11" spans="2:9" x14ac:dyDescent="0.25">
      <c r="B11" s="51"/>
      <c r="C11" s="52"/>
      <c r="D11" s="49"/>
      <c r="E11" s="49"/>
      <c r="F11" s="49"/>
      <c r="G11" s="49"/>
      <c r="H11" s="49"/>
      <c r="I11" s="49"/>
    </row>
    <row r="12" spans="2:9" x14ac:dyDescent="0.25">
      <c r="B12" s="106" t="s">
        <v>42</v>
      </c>
      <c r="C12" s="107"/>
      <c r="D12" s="71">
        <v>44189444</v>
      </c>
      <c r="E12" s="80">
        <v>1664360.16</v>
      </c>
      <c r="F12" s="49">
        <f>D12+E12</f>
        <v>45853804.159999996</v>
      </c>
      <c r="G12" s="81">
        <v>22957991.16</v>
      </c>
      <c r="H12" s="82">
        <v>22957991.16</v>
      </c>
      <c r="I12" s="49">
        <f>H12-D12</f>
        <v>-21231452.84</v>
      </c>
    </row>
    <row r="13" spans="2:9" x14ac:dyDescent="0.25">
      <c r="B13" s="106"/>
      <c r="C13" s="107"/>
      <c r="D13" s="49"/>
      <c r="E13" s="49"/>
      <c r="F13" s="49"/>
      <c r="G13" s="49"/>
      <c r="H13" s="49"/>
      <c r="I13" s="49"/>
    </row>
    <row r="14" spans="2:9" x14ac:dyDescent="0.25">
      <c r="B14" s="106"/>
      <c r="C14" s="107"/>
      <c r="D14" s="49"/>
      <c r="E14" s="49"/>
      <c r="F14" s="49"/>
      <c r="G14" s="49"/>
      <c r="H14" s="49"/>
      <c r="I14" s="49"/>
    </row>
    <row r="15" spans="2:9" x14ac:dyDescent="0.25">
      <c r="B15" s="106"/>
      <c r="C15" s="107"/>
      <c r="D15" s="49"/>
      <c r="E15" s="49"/>
      <c r="F15" s="49"/>
      <c r="G15" s="49"/>
      <c r="H15" s="49"/>
      <c r="I15" s="49"/>
    </row>
    <row r="16" spans="2:9" x14ac:dyDescent="0.25">
      <c r="B16" s="106"/>
      <c r="C16" s="107"/>
      <c r="D16" s="49"/>
      <c r="E16" s="49"/>
      <c r="F16" s="49"/>
      <c r="G16" s="49"/>
      <c r="H16" s="49"/>
      <c r="I16" s="49"/>
    </row>
    <row r="17" spans="2:11" x14ac:dyDescent="0.25">
      <c r="B17" s="106"/>
      <c r="C17" s="107"/>
      <c r="D17" s="49"/>
      <c r="E17" s="49"/>
      <c r="F17" s="49"/>
      <c r="G17" s="49"/>
      <c r="H17" s="49"/>
      <c r="I17" s="49"/>
    </row>
    <row r="18" spans="2:11" x14ac:dyDescent="0.25">
      <c r="B18" s="53"/>
      <c r="C18" s="54"/>
      <c r="D18" s="49"/>
      <c r="E18" s="49"/>
      <c r="F18" s="49"/>
      <c r="G18" s="49"/>
      <c r="H18" s="49"/>
      <c r="I18" s="49"/>
    </row>
    <row r="19" spans="2:11" x14ac:dyDescent="0.25">
      <c r="B19" s="53"/>
      <c r="C19" s="54"/>
      <c r="D19" s="49"/>
      <c r="E19" s="49"/>
      <c r="F19" s="49"/>
      <c r="G19" s="49"/>
      <c r="H19" s="49"/>
      <c r="I19" s="49"/>
    </row>
    <row r="20" spans="2:11" x14ac:dyDescent="0.25">
      <c r="B20" s="55"/>
      <c r="C20" s="54"/>
      <c r="D20" s="56"/>
      <c r="E20" s="56"/>
      <c r="F20" s="56"/>
      <c r="G20" s="56"/>
      <c r="H20" s="56"/>
      <c r="I20" s="56"/>
    </row>
    <row r="21" spans="2:11" x14ac:dyDescent="0.25">
      <c r="B21" s="57"/>
      <c r="C21" s="58" t="s">
        <v>19</v>
      </c>
      <c r="D21" s="59">
        <f>D9+D12+D17+D18+D19+D16</f>
        <v>44189444</v>
      </c>
      <c r="E21" s="59">
        <f>E9+E12+E17+E18+E19+E16</f>
        <v>1664360.16</v>
      </c>
      <c r="F21" s="59">
        <f>F9+F12+F17+F18+F19+F16</f>
        <v>45853804.159999996</v>
      </c>
      <c r="G21" s="59">
        <f>G9+G12+G17+G18+G19+G16</f>
        <v>22957991.16</v>
      </c>
      <c r="H21" s="59">
        <f>H9+H12+H17+H18+H19+H16</f>
        <v>22957991.16</v>
      </c>
      <c r="I21" s="60">
        <v>0</v>
      </c>
    </row>
    <row r="22" spans="2:11" x14ac:dyDescent="0.25">
      <c r="B22" s="61"/>
      <c r="C22" s="62"/>
      <c r="D22" s="63"/>
      <c r="E22" s="63"/>
      <c r="F22" s="64"/>
      <c r="G22" s="65" t="s">
        <v>23</v>
      </c>
      <c r="H22" s="66"/>
      <c r="I22" s="56"/>
    </row>
    <row r="23" spans="2:11" x14ac:dyDescent="0.25">
      <c r="B23" s="54" t="s">
        <v>3</v>
      </c>
      <c r="C23" s="54"/>
      <c r="D23" s="54"/>
      <c r="E23" s="54"/>
      <c r="F23" s="54"/>
      <c r="G23" s="54"/>
      <c r="H23" s="54"/>
      <c r="I23" s="54"/>
    </row>
    <row r="24" spans="2:11" x14ac:dyDescent="0.25">
      <c r="B24" s="54"/>
      <c r="C24" s="54"/>
      <c r="D24" s="54"/>
      <c r="E24" s="54"/>
      <c r="F24" s="54"/>
      <c r="G24" s="54"/>
      <c r="H24" s="54"/>
      <c r="I24" s="54"/>
    </row>
    <row r="25" spans="2:11" x14ac:dyDescent="0.25">
      <c r="B25" s="54"/>
      <c r="C25" s="54"/>
      <c r="D25" s="54"/>
      <c r="E25" s="54"/>
      <c r="F25" s="54"/>
      <c r="G25" s="54"/>
      <c r="H25" s="54"/>
      <c r="I25" s="54"/>
    </row>
    <row r="26" spans="2:11" x14ac:dyDescent="0.25">
      <c r="B26" s="54"/>
      <c r="C26" s="54"/>
      <c r="D26" s="54"/>
      <c r="E26" s="54"/>
      <c r="F26" s="54"/>
      <c r="G26" s="54"/>
      <c r="H26" s="54"/>
      <c r="I26" s="54"/>
    </row>
    <row r="27" spans="2:11" x14ac:dyDescent="0.25">
      <c r="B27" s="54"/>
      <c r="C27" s="54"/>
      <c r="D27" s="54"/>
      <c r="E27" s="54"/>
      <c r="F27" s="54"/>
      <c r="G27" s="54"/>
      <c r="H27" s="54"/>
      <c r="I27" s="54"/>
    </row>
    <row r="28" spans="2:11" x14ac:dyDescent="0.25">
      <c r="B28" s="54"/>
      <c r="C28" s="54"/>
      <c r="D28" s="54"/>
      <c r="E28" s="54"/>
      <c r="F28" s="54"/>
      <c r="G28" s="54"/>
      <c r="H28" s="54"/>
      <c r="I28" s="54"/>
      <c r="K28" s="76"/>
    </row>
    <row r="29" spans="2:11" x14ac:dyDescent="0.25">
      <c r="B29" s="54"/>
      <c r="C29" s="83" t="s">
        <v>25</v>
      </c>
      <c r="D29" s="83"/>
      <c r="E29" s="54"/>
      <c r="F29" s="105"/>
      <c r="G29" s="105"/>
      <c r="H29" s="105"/>
      <c r="I29" s="54"/>
    </row>
    <row r="30" spans="2:11" x14ac:dyDescent="0.25">
      <c r="B30" s="54"/>
      <c r="C30" s="83" t="s">
        <v>26</v>
      </c>
      <c r="D30" s="83"/>
      <c r="E30" s="54"/>
      <c r="F30" s="83" t="s">
        <v>39</v>
      </c>
      <c r="G30" s="83"/>
      <c r="H30" s="83"/>
      <c r="I30" s="54"/>
    </row>
    <row r="31" spans="2:11" x14ac:dyDescent="0.25">
      <c r="B31" s="54"/>
      <c r="C31" s="83" t="s">
        <v>27</v>
      </c>
      <c r="D31" s="83"/>
      <c r="E31" s="54"/>
      <c r="F31" s="83" t="s">
        <v>43</v>
      </c>
      <c r="G31" s="83"/>
      <c r="H31" s="83"/>
      <c r="I31" s="54"/>
    </row>
  </sheetData>
  <mergeCells count="12">
    <mergeCell ref="B12:C17"/>
    <mergeCell ref="B1:I1"/>
    <mergeCell ref="B2:C4"/>
    <mergeCell ref="D2:H2"/>
    <mergeCell ref="I2:I3"/>
    <mergeCell ref="B5:C10"/>
    <mergeCell ref="C29:D29"/>
    <mergeCell ref="C30:D30"/>
    <mergeCell ref="C31:D31"/>
    <mergeCell ref="F30:H30"/>
    <mergeCell ref="F31:H31"/>
    <mergeCell ref="F29:H29"/>
  </mergeCells>
  <printOptions horizontalCentered="1"/>
  <pageMargins left="0.70866141732283472" right="0.70866141732283472" top="0.74803149606299213" bottom="0.74803149606299213" header="0.31496062992125984" footer="0.31496062992125984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EAI 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2022-07-07T17:06:20Z</cp:lastPrinted>
  <dcterms:created xsi:type="dcterms:W3CDTF">2018-01-16T16:12:43Z</dcterms:created>
  <dcterms:modified xsi:type="dcterms:W3CDTF">2022-07-08T19:17:16Z</dcterms:modified>
</cp:coreProperties>
</file>