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4D31445C-49B2-4C9B-89CB-3B2CEC855FDF}" xr6:coauthVersionLast="36" xr6:coauthVersionMax="36" xr10:uidLastSave="{00000000-0000-0000-0000-000000000000}"/>
  <bookViews>
    <workbookView xWindow="0" yWindow="0" windowWidth="18195" windowHeight="885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<sst xmlns="http://schemas.openxmlformats.org/spreadsheetml/2006/main" count="74" uniqueCount="58">
  <si>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</si>
  <si>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</si>
  <si>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</si>
  <si>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</si>
  <si>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</si>
  <si>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</si>
  <si>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</si>
  <si>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</si>
  <si>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</si>
  <si>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</si>
  <si>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</si>
  <si>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</si>
  <si>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</si>
  <si>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</si>
  <si>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</si>
  <si>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</si>
  <si>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</si>
  <si>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</si>
  <si>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</si>
  <si>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</si>
  <si>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</si>
  <si>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</si>
  <si>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</si>
  <si>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</si>
  <si>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</si>
  <si>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</si>
  <si>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</si>
  <si>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</si>
  <si>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</si>
  <si>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</si>
  <si>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</si>
  <si>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</si>
  <si>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</si>
  <si>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</si>
  <si>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</si>
  <si>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</si>
  <si>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</si>
  <si>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</si>
  <si>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</si>
  <si>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</si>
  <si>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</si>
  <si>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</si>
  <si>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</si>
  <si>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</si>
  <si>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</si>
  <si>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</si>
  <si>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</si>
  <si>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</si>
  <si>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</si>
  <si>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</si>
  <si>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</si>
  <si>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</si>
  <si>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</si>
  <si>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</si>
  <si>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</si>
  <si>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</si>
  <si>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</si>
  <si>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DEL NORTE DE GUANAJUATO
Estado de Actividades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</si>
</sst>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5701912.3200000003</v>
      </c>
      <c r="D4" s="28">
        <f>SUM(D5:D11)</f>
        <v>14864545.869999999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5701912.3200000003</v>
      </c>
      <c r="D11" s="30">
        <v>14864545.869999999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45309244.200000003</v>
      </c>
      <c r="D12" s="28">
        <f>SUM(D13:D14)</f>
        <v>95355293.829999998</v>
      </c>
      <c r="E12" s="31" t="s">
        <v>55</v>
      </c>
    </row>
    <row r="13" spans="1:5" ht="22.5" x14ac:dyDescent="0.2">
      <c r="A13" s="19"/>
      <c r="B13" s="26" t="s">
        <v>51</v>
      </c>
      <c r="C13" s="29">
        <v>22957991.16</v>
      </c>
      <c r="D13" s="30">
        <v>46601769.25</v>
      </c>
      <c r="E13" s="31">
        <v>4210</v>
      </c>
    </row>
    <row r="14" spans="1:5" x14ac:dyDescent="0.2">
      <c r="A14" s="19"/>
      <c r="B14" s="20" t="s">
        <v>52</v>
      </c>
      <c r="C14" s="29">
        <v>22351253.039999999</v>
      </c>
      <c r="D14" s="30">
        <v>48753524.579999998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259761.49</v>
      </c>
      <c r="D15" s="28">
        <f>SUM(D16:D20)</f>
        <v>822734.28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456050.72</v>
      </c>
      <c r="E19" s="31">
        <v>4340</v>
      </c>
    </row>
    <row r="20" spans="1:5" x14ac:dyDescent="0.2">
      <c r="A20" s="19"/>
      <c r="B20" s="20" t="s">
        <v>15</v>
      </c>
      <c r="C20" s="29">
        <v>259761.49</v>
      </c>
      <c r="D20" s="30">
        <v>366683.56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51270918.010000005</v>
      </c>
      <c r="D22" s="3">
        <f>SUM(D4+D12+D15)</f>
        <v>111042573.98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42385199.539999999</v>
      </c>
      <c r="D25" s="28">
        <f>SUM(D26:D28)</f>
        <v>101960546.40000001</v>
      </c>
      <c r="E25" s="31" t="s">
        <v>55</v>
      </c>
    </row>
    <row r="26" spans="1:5" x14ac:dyDescent="0.2">
      <c r="A26" s="19"/>
      <c r="B26" s="20" t="s">
        <v>37</v>
      </c>
      <c r="C26" s="29">
        <v>36526722.960000001</v>
      </c>
      <c r="D26" s="30">
        <v>81652138.340000004</v>
      </c>
      <c r="E26" s="31">
        <v>5110</v>
      </c>
    </row>
    <row r="27" spans="1:5" x14ac:dyDescent="0.2">
      <c r="A27" s="19"/>
      <c r="B27" s="20" t="s">
        <v>16</v>
      </c>
      <c r="C27" s="29">
        <v>412616.55</v>
      </c>
      <c r="D27" s="30">
        <v>2995960.04</v>
      </c>
      <c r="E27" s="31">
        <v>5120</v>
      </c>
    </row>
    <row r="28" spans="1:5" x14ac:dyDescent="0.2">
      <c r="A28" s="19"/>
      <c r="B28" s="20" t="s">
        <v>17</v>
      </c>
      <c r="C28" s="29">
        <v>5445860.0300000003</v>
      </c>
      <c r="D28" s="30">
        <v>17312448.02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387586.65</v>
      </c>
      <c r="D29" s="28">
        <f>SUM(D30:D38)</f>
        <v>1987333.78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387586.65</v>
      </c>
      <c r="D33" s="30">
        <v>1987333.78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211541.52000000002</v>
      </c>
      <c r="D49" s="28">
        <f>SUM(D50:D55)</f>
        <v>4760148.0599999996</v>
      </c>
      <c r="E49" s="31" t="s">
        <v>55</v>
      </c>
    </row>
    <row r="50" spans="1:9" x14ac:dyDescent="0.2">
      <c r="A50" s="19"/>
      <c r="B50" s="20" t="s">
        <v>31</v>
      </c>
      <c r="C50" s="29">
        <v>3020.14</v>
      </c>
      <c r="D50" s="30">
        <v>4304092.42</v>
      </c>
      <c r="E50" s="31">
        <v>5510</v>
      </c>
    </row>
    <row r="51" spans="1:9" x14ac:dyDescent="0.2">
      <c r="A51" s="19"/>
      <c r="B51" s="20" t="s">
        <v>7</v>
      </c>
      <c r="C51" s="29">
        <v>208520.51</v>
      </c>
      <c r="D51" s="30">
        <v>456050.72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0.87</v>
      </c>
      <c r="D55" s="30">
        <v>4.92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42984327.710000001</v>
      </c>
      <c r="D59" s="3">
        <f>SUM(D56+D49+D43+D39+D29+D25)</f>
        <v>108708028.24000001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8286590.3000000045</v>
      </c>
      <c r="D61" s="28">
        <f>D22-D59</f>
        <v>2334545.7399999946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2019-05-15T20:49:00Z</cp:lastPrinted>
  <dcterms:created xsi:type="dcterms:W3CDTF">2012-12-11T20:29:16Z</dcterms:created>
  <dcterms:modified xsi:type="dcterms:W3CDTF">2022-07-07T19:20:42Z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