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C:\Users\Usuario\Desktop\DICIEMBRE 2021\LDF DICIEMBRE 21\"/>
    </mc:Choice>
  </mc:AlternateContent>
  <xr:revisionPtr revIDLastSave="0" documentId="8_{95AB6AFF-A980-4CAE-BFAC-EB237950FC51}" xr6:coauthVersionLast="36" xr6:coauthVersionMax="36" xr10:uidLastSave="{00000000-0000-0000-0000-000000000000}"/>
  <bookViews>
    <workbookView xWindow="0" yWindow="0" windowWidth="28800" windowHeight="12440" firstSheet="1" activeTab="1" xr2:uid="{00000000-000D-0000-FFFF-FFFF00000000}"/>
  </bookViews>
  <sheets>
    <sheet name="Hoja1" sheetId="4" state="hidden" r:id="rId1"/>
    <sheet name="F1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E44" i="3" l="1"/>
  <c r="E56" i="3" s="1"/>
  <c r="B44" i="3"/>
  <c r="B59" i="3" s="1"/>
  <c r="C44" i="3"/>
  <c r="C59" i="3" s="1"/>
  <c r="E76" i="3"/>
  <c r="F44" i="3"/>
  <c r="F56" i="3" s="1"/>
  <c r="F76" i="3"/>
  <c r="E78" i="3" l="1"/>
  <c r="F78" i="3"/>
</calcChain>
</file>

<file path=xl/sharedStrings.xml><?xml version="1.0" encoding="utf-8"?>
<sst xmlns="http://schemas.openxmlformats.org/spreadsheetml/2006/main" count="121" uniqueCount="120">
  <si>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</si>
  <si>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</si>
  <si>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</si>
  <si>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</si>
  <si>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</si>
  <si>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</si>
  <si>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</si>
  <si>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</si>
  <si>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</si>
  <si>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</si>
  <si>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</si>
  <si>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</si>
  <si>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</si>
  <si>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</si>
  <si>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</si>
  <si>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</si>
  <si>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</si>
  <si>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</si>
  <si>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</si>
  <si>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</si>
  <si>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</si>
  <si>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</si>
  <si>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</si>
  <si>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</si>
  <si>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</si>
  <si>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</si>
  <si>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</si>
  <si>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</si>
  <si>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</si>
  <si>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</si>
  <si>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</si>
  <si>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</si>
  <si>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</si>
  <si>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</si>
  <si>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</si>
  <si>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</si>
  <si>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</si>
  <si>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</si>
  <si>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</si>
  <si>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</si>
  <si>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</si>
  <si>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</si>
  <si>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</si>
  <si>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</si>
  <si>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</si>
  <si>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</si>
  <si>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</si>
  <si>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</si>
  <si>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</si>
  <si>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</si>
  <si>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</si>
  <si>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</si>
  <si>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</si>
  <si>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</si>
  <si>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</si>
  <si>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</si>
  <si>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</si>
  <si>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</si>
  <si>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</si>
  <si>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</si>
  <si>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</si>
  <si>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</si>
  <si>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</si>
  <si>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</si>
  <si>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</si>
  <si>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</si>
  <si>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</si>
  <si>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</si>
  <si>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</si>
  <si>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</si>
  <si>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</si>
  <si>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</si>
  <si>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</si>
  <si>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</si>
  <si>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</si>
  <si>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</si>
  <si>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</si>
  <si>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</si>
  <si>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</si>
  <si>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</si>
  <si>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</si>
  <si>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</si>
  <si>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</si>
  <si>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</si>
  <si>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</si>
  <si>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</si>
  <si>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</si>
  <si>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</si>
  <si>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</si>
  <si>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</si>
  <si>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</si>
  <si>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</si>
  <si>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</si>
  <si>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</si>
  <si>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</si>
  <si>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</si>
  <si>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</si>
  <si>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</si>
  <si>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</si>
  <si>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</si>
  <si>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</si>
  <si>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</si>
  <si>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</si>
  <si>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</si>
  <si>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</si>
  <si>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</si>
  <si>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</si>
  <si>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</si>
  <si>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</si>
  <si>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</si>
  <si>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</si>
  <si>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</si>
  <si>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</si>
  <si>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</si>
  <si>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</si>
  <si>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</si>
  <si>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</si>
  <si>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</si>
  <si>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</si>
  <si>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UNIVERSIDAD TECNOLOGICA DEL NORTE DE GUANAJUATO
Estado de Situación Financiera Detallado - LDF
al 31 de Diciembre de 2021 y al 31 de Diciembre de 2020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</si>
</sst>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ColWidth="12" defaultRowHeight="10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9"/>
  <sheetViews>
    <sheetView tabSelected="1" zoomScale="120" zoomScaleNormal="120" workbookViewId="0">
      <selection activeCell="B2" sqref="B2"/>
    </sheetView>
  </sheetViews>
  <sheetFormatPr baseColWidth="10" defaultColWidth="12" defaultRowHeight="10" x14ac:dyDescent="0.2"/>
  <cols>
    <col min="1" max="1" width="65.796875" style="18" customWidth="1"/>
    <col min="2" max="3" width="13.796875" style="18" customWidth="1"/>
    <col min="4" max="4" width="65.796875" style="18" customWidth="1"/>
    <col min="5" max="6" width="13.796875" style="18" customWidth="1"/>
    <col min="7" max="16384" width="12" style="18"/>
  </cols>
  <sheetData>
    <row r="1" spans="1:6" ht="46" customHeight="1" x14ac:dyDescent="0.2">
      <c r="A1" s="22" t="s">
        <v>119</v>
      </c>
      <c r="B1" s="23"/>
      <c r="C1" s="23"/>
      <c r="D1" s="23"/>
      <c r="E1" s="23"/>
      <c r="F1" s="24"/>
    </row>
    <row r="2" spans="1:6" ht="10.5" x14ac:dyDescent="0.2">
      <c r="A2" s="1" t="s">
        <v>0</v>
      </c>
      <c r="B2" s="2">
        <v>2021</v>
      </c>
      <c r="C2" s="2">
        <v>2020</v>
      </c>
      <c r="D2" s="1" t="s">
        <v>0</v>
      </c>
      <c r="E2" s="2">
        <v>2021</v>
      </c>
      <c r="F2" s="2">
        <v>2020</v>
      </c>
    </row>
    <row r="3" spans="1:6" x14ac:dyDescent="0.2">
      <c r="A3" s="3"/>
      <c r="B3" s="4"/>
      <c r="C3" s="4"/>
      <c r="D3" s="5"/>
      <c r="E3" s="4"/>
      <c r="F3" s="4"/>
    </row>
    <row r="4" spans="1:6" ht="10.5" x14ac:dyDescent="0.2">
      <c r="A4" s="6" t="s">
        <v>1</v>
      </c>
      <c r="B4" s="7"/>
      <c r="C4" s="7"/>
      <c r="D4" s="8" t="s">
        <v>2</v>
      </c>
      <c r="E4" s="7"/>
      <c r="F4" s="7"/>
    </row>
    <row r="5" spans="1:6" ht="10.5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38656172.990000002</v>
      </c>
      <c r="C6" s="9">
        <f>SUM(C7:C13)</f>
        <v>45823361.490000002</v>
      </c>
      <c r="D6" s="5" t="s">
        <v>6</v>
      </c>
      <c r="E6" s="9">
        <f>SUM(E7:E15)</f>
        <v>10582581.149999999</v>
      </c>
      <c r="F6" s="9">
        <f>SUM(F7:F15)</f>
        <v>10333184.919999998</v>
      </c>
    </row>
    <row r="7" spans="1:6" x14ac:dyDescent="0.2">
      <c r="A7" s="10" t="s">
        <v>7</v>
      </c>
      <c r="B7" s="9"/>
      <c r="C7" s="9"/>
      <c r="D7" s="11" t="s">
        <v>8</v>
      </c>
      <c r="E7" s="9">
        <v>6547491.4500000002</v>
      </c>
      <c r="F7" s="9">
        <v>6425593.1799999997</v>
      </c>
    </row>
    <row r="8" spans="1:6" x14ac:dyDescent="0.2">
      <c r="A8" s="10" t="s">
        <v>9</v>
      </c>
      <c r="B8" s="9">
        <v>38656172.990000002</v>
      </c>
      <c r="C8" s="9">
        <v>45823361.490000002</v>
      </c>
      <c r="D8" s="11" t="s">
        <v>10</v>
      </c>
      <c r="E8" s="9">
        <v>84891.520000000004</v>
      </c>
      <c r="F8" s="9">
        <v>0</v>
      </c>
    </row>
    <row r="9" spans="1:6" x14ac:dyDescent="0.2">
      <c r="A9" s="10" t="s">
        <v>11</v>
      </c>
      <c r="B9" s="9"/>
      <c r="C9" s="9"/>
      <c r="D9" s="11" t="s">
        <v>12</v>
      </c>
      <c r="E9" s="9">
        <v>0</v>
      </c>
      <c r="F9" s="9">
        <v>0</v>
      </c>
    </row>
    <row r="10" spans="1:6" x14ac:dyDescent="0.2">
      <c r="A10" s="10" t="s">
        <v>13</v>
      </c>
      <c r="B10" s="9"/>
      <c r="C10" s="9"/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/>
      <c r="F11" s="9"/>
    </row>
    <row r="12" spans="1:6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1769726</v>
      </c>
      <c r="F13" s="9">
        <v>2757929.54</v>
      </c>
    </row>
    <row r="14" spans="1:6" x14ac:dyDescent="0.2">
      <c r="A14" s="3" t="s">
        <v>21</v>
      </c>
      <c r="B14" s="9">
        <f>SUM(B15:B21)</f>
        <v>1584256.65</v>
      </c>
      <c r="C14" s="9">
        <f>SUM(C15:C21)</f>
        <v>1595043.63</v>
      </c>
      <c r="D14" s="11" t="s">
        <v>22</v>
      </c>
      <c r="E14" s="9"/>
      <c r="F14" s="9"/>
    </row>
    <row r="15" spans="1:6" x14ac:dyDescent="0.2">
      <c r="A15" s="10" t="s">
        <v>23</v>
      </c>
      <c r="B15" s="9"/>
      <c r="C15" s="9"/>
      <c r="D15" s="11" t="s">
        <v>24</v>
      </c>
      <c r="E15" s="9">
        <v>2180472.1800000002</v>
      </c>
      <c r="F15" s="9">
        <v>1149662.2</v>
      </c>
    </row>
    <row r="16" spans="1:6" x14ac:dyDescent="0.2">
      <c r="A16" s="10" t="s">
        <v>25</v>
      </c>
      <c r="B16" s="9"/>
      <c r="C16" s="9"/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1584256.65</v>
      </c>
      <c r="C17" s="9">
        <v>1595043.63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>
        <v>0</v>
      </c>
      <c r="C19" s="9">
        <v>0</v>
      </c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0</v>
      </c>
      <c r="C21" s="9">
        <v>0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0</v>
      </c>
      <c r="C22" s="9">
        <f>SUM(C23:C27)</f>
        <v>741723.91</v>
      </c>
      <c r="D22" s="11" t="s">
        <v>38</v>
      </c>
      <c r="E22" s="9">
        <v>0</v>
      </c>
      <c r="F22" s="9">
        <v>0</v>
      </c>
    </row>
    <row r="23" spans="1:6" ht="20" x14ac:dyDescent="0.2">
      <c r="A23" s="10" t="s">
        <v>39</v>
      </c>
      <c r="B23" s="9">
        <v>0</v>
      </c>
      <c r="C23" s="9">
        <v>741723.91</v>
      </c>
      <c r="D23" s="5" t="s">
        <v>40</v>
      </c>
      <c r="E23" s="9">
        <v>0</v>
      </c>
      <c r="F23" s="9">
        <v>0</v>
      </c>
    </row>
    <row r="24" spans="1:6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>
        <v>0</v>
      </c>
      <c r="C26" s="9">
        <v>0</v>
      </c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0" x14ac:dyDescent="0.2">
      <c r="A28" s="3" t="s">
        <v>49</v>
      </c>
      <c r="B28" s="9">
        <f>SUM(B29:B33)</f>
        <v>0</v>
      </c>
      <c r="C28" s="9">
        <f>SUM(C29:C33)</f>
        <v>23745</v>
      </c>
      <c r="D28" s="5" t="s">
        <v>50</v>
      </c>
      <c r="E28" s="9">
        <f>SUM(E29:E34)</f>
        <v>25600</v>
      </c>
      <c r="F28" s="9">
        <f>SUM(F29:F34)</f>
        <v>25600</v>
      </c>
    </row>
    <row r="29" spans="1:6" x14ac:dyDescent="0.2">
      <c r="A29" s="10" t="s">
        <v>51</v>
      </c>
      <c r="B29" s="9">
        <v>0</v>
      </c>
      <c r="C29" s="9">
        <v>0</v>
      </c>
      <c r="D29" s="11" t="s">
        <v>52</v>
      </c>
      <c r="E29" s="9">
        <v>25600</v>
      </c>
      <c r="F29" s="9">
        <v>25600</v>
      </c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>
        <v>0</v>
      </c>
      <c r="C33" s="9">
        <v>23745</v>
      </c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0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36550</v>
      </c>
      <c r="C38" s="9">
        <f>SUM(C39:C42)</f>
        <v>36550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>
        <v>36550</v>
      </c>
      <c r="C39" s="9">
        <v>36550</v>
      </c>
      <c r="D39" s="5" t="s">
        <v>72</v>
      </c>
      <c r="E39" s="9">
        <f>SUM(E40:E42)</f>
        <v>40729.699999999997</v>
      </c>
      <c r="F39" s="9">
        <f>SUM(F40:F42)</f>
        <v>34814.699999999997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40729.699999999997</v>
      </c>
      <c r="F40" s="9">
        <v>34814.699999999997</v>
      </c>
    </row>
    <row r="41" spans="1:6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0</v>
      </c>
      <c r="F42" s="9">
        <v>0</v>
      </c>
    </row>
    <row r="43" spans="1:6" x14ac:dyDescent="0.2">
      <c r="A43" s="3"/>
      <c r="B43" s="9"/>
      <c r="C43" s="9"/>
      <c r="D43" s="5"/>
      <c r="E43" s="9"/>
      <c r="F43" s="9"/>
    </row>
    <row r="44" spans="1:6" ht="10.5" x14ac:dyDescent="0.2">
      <c r="A44" s="6" t="s">
        <v>79</v>
      </c>
      <c r="B44" s="7">
        <f>B6+B14+B22+B28+B34+B35+B38</f>
        <v>40276979.640000001</v>
      </c>
      <c r="C44" s="7">
        <f>C6+C14+C22+C28+C34+C35+C38</f>
        <v>48220424.030000001</v>
      </c>
      <c r="D44" s="8" t="s">
        <v>80</v>
      </c>
      <c r="E44" s="7">
        <f>E6+E16+E20+E23+E24+E28+E35+E39</f>
        <v>10648910.849999998</v>
      </c>
      <c r="F44" s="7">
        <f>F6+F16+F20+F23+F24+F28+F35+F39</f>
        <v>10393599.619999997</v>
      </c>
    </row>
    <row r="45" spans="1:6" ht="10.5" x14ac:dyDescent="0.2">
      <c r="A45" s="6"/>
      <c r="B45" s="9"/>
      <c r="C45" s="9"/>
      <c r="D45" s="8"/>
      <c r="E45" s="9"/>
      <c r="F45" s="9"/>
    </row>
    <row r="46" spans="1:6" ht="10.5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500000</v>
      </c>
      <c r="C48" s="9">
        <v>500000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98157471.319999993</v>
      </c>
      <c r="C49" s="9">
        <v>98157471.319999993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97015465.489999995</v>
      </c>
      <c r="C50" s="9">
        <v>93083285.319999993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0</v>
      </c>
      <c r="C51" s="9">
        <v>0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-81551332.189999998</v>
      </c>
      <c r="C52" s="9">
        <v>-77676042.310000002</v>
      </c>
      <c r="D52" s="5" t="s">
        <v>94</v>
      </c>
      <c r="E52" s="9">
        <v>0</v>
      </c>
      <c r="F52" s="9">
        <v>0</v>
      </c>
    </row>
    <row r="53" spans="1:6" ht="10.5" x14ac:dyDescent="0.2">
      <c r="A53" s="13" t="s">
        <v>95</v>
      </c>
      <c r="B53" s="9">
        <v>0</v>
      </c>
      <c r="C53" s="9">
        <v>0</v>
      </c>
      <c r="D53" s="8"/>
      <c r="E53" s="9"/>
      <c r="F53" s="9"/>
    </row>
    <row r="54" spans="1:6" ht="10.5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ht="10.5" x14ac:dyDescent="0.2">
      <c r="A56" s="13"/>
      <c r="B56" s="9"/>
      <c r="C56" s="9"/>
      <c r="D56" s="8" t="s">
        <v>99</v>
      </c>
      <c r="E56" s="7">
        <f>E54+E44</f>
        <v>10648910.849999998</v>
      </c>
      <c r="F56" s="7">
        <f>F54+F44</f>
        <v>10393599.619999997</v>
      </c>
    </row>
    <row r="57" spans="1:6" ht="10.5" x14ac:dyDescent="0.2">
      <c r="A57" s="12" t="s">
        <v>100</v>
      </c>
      <c r="B57" s="7">
        <f>SUM(B47:B55)</f>
        <v>114121604.62</v>
      </c>
      <c r="C57" s="7">
        <f>SUM(C47:C55)</f>
        <v>114064714.32999998</v>
      </c>
      <c r="D57" s="5"/>
      <c r="E57" s="9"/>
      <c r="F57" s="9"/>
    </row>
    <row r="58" spans="1:6" ht="10.5" x14ac:dyDescent="0.2">
      <c r="A58" s="13"/>
      <c r="B58" s="9"/>
      <c r="C58" s="9"/>
      <c r="D58" s="8" t="s">
        <v>101</v>
      </c>
      <c r="E58" s="9"/>
      <c r="F58" s="9"/>
    </row>
    <row r="59" spans="1:6" ht="10.5" x14ac:dyDescent="0.2">
      <c r="A59" s="12" t="s">
        <v>102</v>
      </c>
      <c r="B59" s="7">
        <f>B44+B57</f>
        <v>154398584.25999999</v>
      </c>
      <c r="C59" s="7">
        <f>C44+C57</f>
        <v>162285138.35999998</v>
      </c>
      <c r="D59" s="8"/>
      <c r="E59" s="9"/>
      <c r="F59" s="9"/>
    </row>
    <row r="60" spans="1:6" ht="10.5" x14ac:dyDescent="0.2">
      <c r="A60" s="13"/>
      <c r="B60" s="9"/>
      <c r="C60" s="9"/>
      <c r="D60" s="8" t="s">
        <v>103</v>
      </c>
      <c r="E60" s="9">
        <f>SUM(E61:E63)</f>
        <v>170968535.36000001</v>
      </c>
      <c r="F60" s="9">
        <f>SUM(F61:F63)</f>
        <v>170611429.36000001</v>
      </c>
    </row>
    <row r="61" spans="1:6" x14ac:dyDescent="0.2">
      <c r="A61" s="13"/>
      <c r="B61" s="9"/>
      <c r="C61" s="9"/>
      <c r="D61" s="5" t="s">
        <v>104</v>
      </c>
      <c r="E61" s="9">
        <v>118014586.39</v>
      </c>
      <c r="F61" s="9">
        <v>117657480.39</v>
      </c>
    </row>
    <row r="62" spans="1:6" x14ac:dyDescent="0.2">
      <c r="A62" s="13"/>
      <c r="B62" s="9"/>
      <c r="C62" s="9"/>
      <c r="D62" s="5" t="s">
        <v>105</v>
      </c>
      <c r="E62" s="9">
        <v>52953948.969999999</v>
      </c>
      <c r="F62" s="9">
        <v>52953948.969999999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6" ht="10.5" x14ac:dyDescent="0.2">
      <c r="A65" s="13"/>
      <c r="B65" s="9"/>
      <c r="C65" s="9"/>
      <c r="D65" s="8" t="s">
        <v>107</v>
      </c>
      <c r="E65" s="9">
        <f>SUM(E66:E70)</f>
        <v>-27218861.949999999</v>
      </c>
      <c r="F65" s="9">
        <f>SUM(F66:F70)</f>
        <v>-18719890.620000001</v>
      </c>
    </row>
    <row r="66" spans="1:6" x14ac:dyDescent="0.2">
      <c r="A66" s="13"/>
      <c r="B66" s="9"/>
      <c r="C66" s="9"/>
      <c r="D66" s="5" t="s">
        <v>108</v>
      </c>
      <c r="E66" s="9">
        <v>2334545.7400000002</v>
      </c>
      <c r="F66" s="9">
        <v>8125530.8099999996</v>
      </c>
    </row>
    <row r="67" spans="1:6" x14ac:dyDescent="0.2">
      <c r="A67" s="13"/>
      <c r="B67" s="9"/>
      <c r="C67" s="9"/>
      <c r="D67" s="5" t="s">
        <v>109</v>
      </c>
      <c r="E67" s="9">
        <v>-29772526.600000001</v>
      </c>
      <c r="F67" s="9">
        <v>-26906144.739999998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219118.91</v>
      </c>
      <c r="F69" s="9">
        <v>60723.31</v>
      </c>
    </row>
    <row r="70" spans="1:6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6" x14ac:dyDescent="0.2">
      <c r="A71" s="13"/>
      <c r="B71" s="9"/>
      <c r="C71" s="9"/>
      <c r="D71" s="5"/>
      <c r="E71" s="9"/>
      <c r="F71" s="9"/>
    </row>
    <row r="72" spans="1:6" ht="21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ht="10.5" x14ac:dyDescent="0.2">
      <c r="A76" s="13"/>
      <c r="B76" s="9"/>
      <c r="C76" s="9"/>
      <c r="D76" s="8" t="s">
        <v>116</v>
      </c>
      <c r="E76" s="7">
        <f>E60+E65+E72</f>
        <v>143749673.41000003</v>
      </c>
      <c r="F76" s="7">
        <f>F60+F65+F72</f>
        <v>151891538.74000001</v>
      </c>
    </row>
    <row r="77" spans="1:6" x14ac:dyDescent="0.2">
      <c r="A77" s="13"/>
      <c r="B77" s="9"/>
      <c r="C77" s="9"/>
      <c r="D77" s="5"/>
      <c r="E77" s="9"/>
      <c r="F77" s="9"/>
    </row>
    <row r="78" spans="1:6" ht="10.5" x14ac:dyDescent="0.2">
      <c r="A78" s="13"/>
      <c r="B78" s="9"/>
      <c r="C78" s="9"/>
      <c r="D78" s="8" t="s">
        <v>117</v>
      </c>
      <c r="E78" s="7">
        <f>E56+E76</f>
        <v>154398584.26000002</v>
      </c>
      <c r="F78" s="7">
        <f>F56+F76</f>
        <v>162285138.36000001</v>
      </c>
    </row>
    <row r="79" spans="1:6" x14ac:dyDescent="0.2">
      <c r="A79" s="15"/>
      <c r="B79" s="16"/>
      <c r="C79" s="16"/>
      <c r="D79" s="17"/>
      <c r="E79" s="16"/>
      <c r="F79" s="16"/>
    </row>
  </sheetData>
  <mergeCells count="1">
    <mergeCell ref="A1:F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dcterms:created xsi:type="dcterms:W3CDTF">2017-01-11T17:17:46Z</dcterms:created>
  <dcterms:modified xsi:type="dcterms:W3CDTF">2022-01-26T20:36:20Z</dcterms:modified>
</cp:coreProperties>
</file>