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3-IPRO\"/>
    </mc:Choice>
  </mc:AlternateContent>
  <xr:revisionPtr revIDLastSave="0" documentId="8_{FD6988D5-2075-4EA6-AE4E-B7CA658535FB}" xr6:coauthVersionLast="36" xr6:coauthVersionMax="36" xr10:uidLastSave="{00000000-0000-0000-0000-000000000000}"/>
  <bookViews>
    <workbookView xWindow="0" yWindow="0" windowWidth="21570" windowHeight="7635" xr2:uid="{86D767D0-233C-48EF-9480-D39594BBA69D}"/>
  </bookViews>
  <sheets>
    <sheet name="CG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F19" i="1"/>
  <c r="I19" i="1" s="1"/>
  <c r="H18" i="1"/>
  <c r="G18" i="1"/>
  <c r="F18" i="1"/>
  <c r="I18" i="1" s="1"/>
  <c r="E18" i="1"/>
  <c r="D18" i="1"/>
  <c r="I17" i="1"/>
  <c r="I16" i="1"/>
  <c r="I15" i="1"/>
  <c r="I14" i="1"/>
  <c r="I13" i="1"/>
  <c r="I12" i="1"/>
  <c r="F12" i="1"/>
  <c r="I11" i="1"/>
  <c r="F10" i="1"/>
  <c r="I10" i="1" s="1"/>
  <c r="H9" i="1"/>
  <c r="G9" i="1"/>
  <c r="F9" i="1"/>
  <c r="I9" i="1" s="1"/>
  <c r="E9" i="1"/>
  <c r="D9" i="1"/>
  <c r="F8" i="1"/>
  <c r="I8" i="1" s="1"/>
  <c r="F7" i="1"/>
  <c r="I7" i="1" s="1"/>
  <c r="H6" i="1"/>
  <c r="H35" i="1" s="1"/>
  <c r="G6" i="1"/>
  <c r="E6" i="1"/>
  <c r="E35" i="1" s="1"/>
  <c r="D6" i="1"/>
  <c r="D35" i="1" s="1"/>
  <c r="F6" i="1" l="1"/>
  <c r="I6" i="1" l="1"/>
  <c r="I35" i="1" s="1"/>
  <c r="F35" i="1"/>
</calcChain>
</file>

<file path=xl/sharedStrings.xml><?xml version="1.0" encoding="utf-8"?>
<sst xmlns="http://schemas.openxmlformats.org/spreadsheetml/2006/main" count="72" uniqueCount="72">
  <si>
    <t>UNIVERSIDAD TECNOLOGICA DEL NORTE DE GUANAJUATO
Gasto por Categoría Programática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</si>
  <si>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</si>
  <si>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</si>
  <si>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</si>
  <si>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</si>
  <si>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</si>
  <si>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</si>
  <si>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</si>
  <si>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</si>
  <si>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</si>
  <si>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</si>
  <si>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</si>
  <si>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</si>
  <si>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</si>
  <si>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</si>
  <si>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</si>
  <si>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</si>
  <si>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</si>
  <si>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</si>
  <si>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</si>
  <si>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</si>
  <si>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</si>
  <si>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</si>
  <si>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</si>
  <si>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</si>
  <si>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</si>
  <si>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</si>
  <si>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</si>
  <si>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</si>
  <si>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</si>
  <si>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</si>
  <si>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</si>
  <si>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</si>
  <si>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</si>
  <si>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</si>
  <si>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</si>
  <si>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</si>
  <si>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</si>
  <si>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</si>
  <si>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</si>
  <si>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</si>
  <si>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</si>
  <si>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</si>
  <si>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</si>
  <si>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</si>
  <si>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</si>
  <si>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</si>
  <si>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</si>
  <si>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</si>
  <si>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</si>
  <si>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</si>
  <si>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</si>
  <si>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</si>
  <si>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</si>
  <si>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</si>
  <si>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</si>
  <si>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</si>
  <si>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</si>
  <si>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</si>
  <si>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</si>
  <si>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</si>
  <si>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</si>
  <si>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</si>
  <si>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</si>
  <si>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</si>
  <si>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</si>
  <si>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__________________________________________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</si>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</sst>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3" fillId="0" borderId="0" xfId="1" applyFont="1" applyBorder="1" applyProtection="1"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 wrapText="1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8" xfId="2" applyNumberFormat="1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protection hidden="1"/>
    </xf>
    <xf numFmtId="0" fontId="5" fillId="0" borderId="0" xfId="2" applyFont="1" applyFill="1" applyBorder="1" applyAlignment="1" applyProtection="1"/>
    <xf numFmtId="0" fontId="2" fillId="0" borderId="0" xfId="1"/>
    <xf numFmtId="4" fontId="5" fillId="0" borderId="12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Protection="1">
      <protection locked="0" hidden="1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/>
    </xf>
    <xf numFmtId="4" fontId="5" fillId="0" borderId="12" xfId="1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4" fontId="6" fillId="0" borderId="12" xfId="1" applyNumberFormat="1" applyFont="1" applyFill="1" applyBorder="1" applyProtection="1">
      <protection locked="0"/>
    </xf>
    <xf numFmtId="4" fontId="6" fillId="0" borderId="12" xfId="4" applyNumberFormat="1" applyFont="1" applyFill="1" applyBorder="1" applyProtection="1">
      <protection locked="0"/>
    </xf>
    <xf numFmtId="4" fontId="6" fillId="0" borderId="12" xfId="5" applyNumberFormat="1" applyFont="1" applyFill="1" applyBorder="1" applyProtection="1">
      <protection locked="0"/>
    </xf>
    <xf numFmtId="4" fontId="6" fillId="0" borderId="12" xfId="6" applyNumberFormat="1" applyFont="1" applyFill="1" applyBorder="1" applyProtection="1"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2" fillId="0" borderId="2" xfId="1" applyBorder="1" applyAlignment="1">
      <alignment horizontal="center"/>
    </xf>
    <xf numFmtId="4" fontId="5" fillId="0" borderId="7" xfId="1" applyNumberFormat="1" applyFont="1" applyFill="1" applyBorder="1" applyProtection="1">
      <protection locked="0"/>
    </xf>
    <xf numFmtId="0" fontId="3" fillId="0" borderId="0" xfId="1" applyFont="1" applyProtection="1">
      <protection locked="0"/>
    </xf>
    <xf numFmtId="0" fontId="0" fillId="0" borderId="0" xfId="7" applyFont="1" applyAlignment="1" applyProtection="1">
      <alignment horizontal="center"/>
      <protection locked="0"/>
    </xf>
    <xf numFmtId="0" fontId="0" fillId="0" borderId="0" xfId="3" applyFont="1" applyFill="1" applyBorder="1" applyAlignment="1" applyProtection="1">
      <alignment horizontal="center" vertical="top"/>
      <protection locked="0"/>
    </xf>
    <xf numFmtId="0" fontId="0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7" applyAlignment="1" applyProtection="1">
      <alignment horizontal="center"/>
      <protection locked="0"/>
    </xf>
  </cellXfs>
  <cellStyles count="8">
    <cellStyle name="Normal" xfId="0" builtinId="0"/>
    <cellStyle name="Normal 2 13" xfId="5" xr:uid="{595D373C-551D-44E5-93F7-B3DD230F7F79}"/>
    <cellStyle name="Normal 2 14" xfId="4" xr:uid="{341BAE0B-68D9-4918-AE40-62AA4B84F199}"/>
    <cellStyle name="Normal 2 2" xfId="3" xr:uid="{08809AC0-72FF-4B3B-B297-C934357A998D}"/>
    <cellStyle name="Normal 2 2 3" xfId="1" xr:uid="{441AD6BE-4480-45A9-8215-1AA56BFC64E5}"/>
    <cellStyle name="Normal 2 9" xfId="6" xr:uid="{3514FCB7-92DC-4912-AA10-ABF9B2E5FA13}"/>
    <cellStyle name="Normal 3" xfId="2" xr:uid="{D868AAA3-A141-4A69-A53A-941CC7F2D93F}"/>
    <cellStyle name="Normal 4 3" xfId="7" xr:uid="{6FADF064-5465-4ACA-8B6F-01FB1B89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4BB1-E0F7-4F78-B3FE-1F8D48820485}">
  <sheetPr>
    <pageSetUpPr fitToPage="1"/>
  </sheetPr>
  <dimension ref="A1:I44"/>
  <sheetViews>
    <sheetView showGridLines="0" tabSelected="1" topLeftCell="B32" workbookViewId="0">
      <selection activeCell="E62" sqref="E62"/>
    </sheetView>
  </sheetViews>
  <sheetFormatPr baseColWidth="10" defaultRowHeight="11.25" x14ac:dyDescent="0.2"/>
  <cols>
    <col min="3" max="3" width="62.33203125" customWidth="1"/>
    <col min="4" max="6" width="20.83203125" customWidth="1"/>
    <col min="7" max="7" width="23.33203125" customWidth="1"/>
    <col min="8" max="9" width="20.83203125" customWidth="1"/>
  </cols>
  <sheetData>
    <row r="1" spans="1:9" ht="40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2">
      <c r="A2" s="1"/>
      <c r="B2" s="4" t="s">
        <v>1</v>
      </c>
      <c r="C2" s="5"/>
      <c r="D2" s="2" t="s">
        <v>2</v>
      </c>
      <c r="E2" s="2"/>
      <c r="F2" s="2"/>
      <c r="G2" s="2"/>
      <c r="H2" s="2"/>
      <c r="I2" s="6" t="s">
        <v>3</v>
      </c>
    </row>
    <row r="3" spans="1:9" ht="22.5" x14ac:dyDescent="0.2">
      <c r="A3" s="1"/>
      <c r="B3" s="7"/>
      <c r="C3" s="8"/>
      <c r="D3" s="9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2"/>
    </row>
    <row r="4" spans="1:9" x14ac:dyDescent="0.2">
      <c r="A4" s="1"/>
      <c r="B4" s="13"/>
      <c r="C4" s="14"/>
      <c r="D4" s="15">
        <v>1</v>
      </c>
      <c r="E4" s="15">
        <v>2</v>
      </c>
      <c r="F4" s="15" t="s">
        <v>9</v>
      </c>
      <c r="G4" s="15">
        <v>4</v>
      </c>
      <c r="H4" s="15">
        <v>5</v>
      </c>
      <c r="I4" s="15" t="s">
        <v>10</v>
      </c>
    </row>
    <row r="5" spans="1:9" ht="15" x14ac:dyDescent="0.25">
      <c r="A5" s="16"/>
      <c r="B5" s="17" t="s">
        <v>11</v>
      </c>
      <c r="C5" s="18"/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848637.48</v>
      </c>
      <c r="E6" s="23">
        <f t="shared" ref="E6:H6" si="0">SUM(E7:E8)</f>
        <v>-19682.3</v>
      </c>
      <c r="F6" s="23">
        <f t="shared" si="0"/>
        <v>828955.17999999993</v>
      </c>
      <c r="G6" s="23">
        <f t="shared" si="0"/>
        <v>756583.09</v>
      </c>
      <c r="H6" s="23">
        <f t="shared" si="0"/>
        <v>756583.09</v>
      </c>
      <c r="I6" s="23">
        <f>F6-G6</f>
        <v>72372.089999999967</v>
      </c>
    </row>
    <row r="7" spans="1:9" x14ac:dyDescent="0.2">
      <c r="A7" s="20" t="s">
        <v>13</v>
      </c>
      <c r="B7" s="24"/>
      <c r="C7" s="25" t="s">
        <v>14</v>
      </c>
      <c r="D7" s="26">
        <v>848637.48</v>
      </c>
      <c r="E7" s="27">
        <v>-19682.3</v>
      </c>
      <c r="F7" s="26">
        <f>D7+E7</f>
        <v>828955.17999999993</v>
      </c>
      <c r="G7" s="27">
        <v>756583.09</v>
      </c>
      <c r="H7" s="27">
        <v>756583.09</v>
      </c>
      <c r="I7" s="26">
        <f t="shared" ref="I7:I34" si="1">F7-G7</f>
        <v>72372.089999999967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 t="shared" si="1"/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100241006.73</v>
      </c>
      <c r="E9" s="23">
        <f t="shared" ref="E9:H9" si="2">SUM(E10:E17)</f>
        <v>10124217.140000001</v>
      </c>
      <c r="F9" s="23">
        <f t="shared" si="2"/>
        <v>110365223.87</v>
      </c>
      <c r="G9" s="23">
        <f t="shared" si="2"/>
        <v>100592217.27000001</v>
      </c>
      <c r="H9" s="23">
        <f t="shared" si="2"/>
        <v>100507325.75</v>
      </c>
      <c r="I9" s="23">
        <f t="shared" si="1"/>
        <v>9773006.599999994</v>
      </c>
    </row>
    <row r="10" spans="1:9" x14ac:dyDescent="0.2">
      <c r="A10" s="20" t="s">
        <v>18</v>
      </c>
      <c r="B10" s="24"/>
      <c r="C10" s="25" t="s">
        <v>19</v>
      </c>
      <c r="D10" s="26">
        <v>69508369.680000007</v>
      </c>
      <c r="E10" s="27">
        <v>4432705.4800000004</v>
      </c>
      <c r="F10" s="26">
        <f>D10+E10</f>
        <v>73941075.160000011</v>
      </c>
      <c r="G10" s="27">
        <v>66578021.960000001</v>
      </c>
      <c r="H10" s="27">
        <v>66578021.960000001</v>
      </c>
      <c r="I10" s="26">
        <f t="shared" si="1"/>
        <v>7363053.2000000104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8">
        <v>0</v>
      </c>
      <c r="F11" s="26">
        <v>0</v>
      </c>
      <c r="G11" s="28">
        <v>0</v>
      </c>
      <c r="H11" s="28">
        <v>0</v>
      </c>
      <c r="I11" s="26">
        <f t="shared" si="1"/>
        <v>0</v>
      </c>
    </row>
    <row r="12" spans="1:9" x14ac:dyDescent="0.2">
      <c r="A12" s="20" t="s">
        <v>22</v>
      </c>
      <c r="B12" s="24"/>
      <c r="C12" s="25" t="s">
        <v>23</v>
      </c>
      <c r="D12" s="26">
        <v>30732637.050000001</v>
      </c>
      <c r="E12" s="27">
        <v>5691511.6600000001</v>
      </c>
      <c r="F12" s="26">
        <f>D12+E12</f>
        <v>36424148.710000001</v>
      </c>
      <c r="G12" s="27">
        <v>34014195.310000002</v>
      </c>
      <c r="H12" s="27">
        <v>33929303.789999999</v>
      </c>
      <c r="I12" s="26">
        <f t="shared" si="1"/>
        <v>2409953.3999999985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v>0</v>
      </c>
      <c r="G13" s="29">
        <v>0</v>
      </c>
      <c r="H13" s="29">
        <v>0</v>
      </c>
      <c r="I13" s="26">
        <f t="shared" si="1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v>0</v>
      </c>
      <c r="G14" s="29">
        <v>0</v>
      </c>
      <c r="H14" s="29">
        <v>0</v>
      </c>
      <c r="I14" s="26">
        <f t="shared" si="1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v>0</v>
      </c>
      <c r="G15" s="29">
        <v>0</v>
      </c>
      <c r="H15" s="29">
        <v>0</v>
      </c>
      <c r="I15" s="26">
        <f t="shared" si="1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v>0</v>
      </c>
      <c r="G16" s="29">
        <v>0</v>
      </c>
      <c r="H16" s="29">
        <v>0</v>
      </c>
      <c r="I16" s="26">
        <f t="shared" si="1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v>0</v>
      </c>
      <c r="G17" s="29">
        <v>0</v>
      </c>
      <c r="H17" s="29">
        <v>0</v>
      </c>
      <c r="I17" s="26">
        <f t="shared" si="1"/>
        <v>0</v>
      </c>
    </row>
    <row r="18" spans="1:9" x14ac:dyDescent="0.2">
      <c r="A18" s="20">
        <v>0</v>
      </c>
      <c r="B18" s="21" t="s">
        <v>34</v>
      </c>
      <c r="C18" s="22"/>
      <c r="D18" s="23">
        <f>D19</f>
        <v>6217906.79</v>
      </c>
      <c r="E18" s="23">
        <f t="shared" ref="E18:H18" si="3">E19</f>
        <v>771945.49</v>
      </c>
      <c r="F18" s="23">
        <f t="shared" si="3"/>
        <v>6989852.2800000003</v>
      </c>
      <c r="G18" s="23">
        <f t="shared" si="3"/>
        <v>6602956.5300000003</v>
      </c>
      <c r="H18" s="23">
        <f t="shared" si="3"/>
        <v>6602956.5300000003</v>
      </c>
      <c r="I18" s="23">
        <f t="shared" si="1"/>
        <v>386895.75</v>
      </c>
    </row>
    <row r="19" spans="1:9" x14ac:dyDescent="0.2">
      <c r="A19" s="20" t="s">
        <v>35</v>
      </c>
      <c r="B19" s="24"/>
      <c r="C19" s="25" t="s">
        <v>36</v>
      </c>
      <c r="D19" s="26">
        <v>6217906.79</v>
      </c>
      <c r="E19" s="27">
        <v>771945.49</v>
      </c>
      <c r="F19" s="26">
        <f>D19+E19</f>
        <v>6989852.2800000003</v>
      </c>
      <c r="G19" s="27">
        <v>6602956.5300000003</v>
      </c>
      <c r="H19" s="27">
        <v>6602956.5300000003</v>
      </c>
      <c r="I19" s="26">
        <f t="shared" si="1"/>
        <v>386895.75</v>
      </c>
    </row>
    <row r="20" spans="1:9" x14ac:dyDescent="0.2">
      <c r="A20" s="20" t="s">
        <v>37</v>
      </c>
      <c r="B20" s="24"/>
      <c r="C20" s="25" t="s">
        <v>38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f t="shared" si="1"/>
        <v>0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f t="shared" si="1"/>
        <v>0</v>
      </c>
    </row>
    <row r="22" spans="1:9" x14ac:dyDescent="0.2">
      <c r="A22" s="20">
        <v>0</v>
      </c>
      <c r="B22" s="21" t="s">
        <v>41</v>
      </c>
      <c r="C22" s="22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 t="shared" si="1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f t="shared" si="1"/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</row>
    <row r="25" spans="1:9" x14ac:dyDescent="0.2">
      <c r="A25" s="20">
        <v>0</v>
      </c>
      <c r="B25" s="21" t="s">
        <v>46</v>
      </c>
      <c r="C25" s="22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 t="shared" si="1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f t="shared" si="1"/>
        <v>0</v>
      </c>
    </row>
    <row r="30" spans="1:9" x14ac:dyDescent="0.2">
      <c r="A30" s="20">
        <v>0</v>
      </c>
      <c r="B30" s="21" t="s">
        <v>55</v>
      </c>
      <c r="C30" s="22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f t="shared" si="1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f t="shared" si="1"/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f t="shared" si="1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f t="shared" si="1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f t="shared" si="1"/>
        <v>0</v>
      </c>
    </row>
    <row r="35" spans="1:9" ht="15" x14ac:dyDescent="0.25">
      <c r="A35" s="18"/>
      <c r="B35" s="30" t="s">
        <v>64</v>
      </c>
      <c r="C35" s="31"/>
      <c r="D35" s="32">
        <f>D6+D9+D18+D22+D25+D30+D32+D33+D34</f>
        <v>107307551.00000001</v>
      </c>
      <c r="E35" s="32">
        <f t="shared" ref="E35:I35" si="4">E6+E9+E18+E22+E25+E30+E32+E33+E34</f>
        <v>10876480.33</v>
      </c>
      <c r="F35" s="32">
        <f t="shared" si="4"/>
        <v>118184031.33000001</v>
      </c>
      <c r="G35" s="32">
        <f t="shared" si="4"/>
        <v>107951756.89000002</v>
      </c>
      <c r="H35" s="32">
        <f t="shared" si="4"/>
        <v>107866865.37</v>
      </c>
      <c r="I35" s="32">
        <f t="shared" si="4"/>
        <v>10232274.439999994</v>
      </c>
    </row>
    <row r="36" spans="1:9" ht="15" x14ac:dyDescent="0.25">
      <c r="A36" s="18"/>
      <c r="B36" s="33" t="s">
        <v>65</v>
      </c>
      <c r="C36" s="18"/>
      <c r="D36" s="18"/>
      <c r="E36" s="18"/>
      <c r="F36" s="18"/>
      <c r="G36" s="18"/>
      <c r="H36" s="18"/>
      <c r="I36" s="18"/>
    </row>
    <row r="42" spans="1:9" x14ac:dyDescent="0.2">
      <c r="C42" s="34" t="s">
        <v>66</v>
      </c>
      <c r="D42" s="34"/>
      <c r="E42" s="35"/>
      <c r="F42" s="36" t="s">
        <v>67</v>
      </c>
      <c r="G42" s="37"/>
    </row>
    <row r="43" spans="1:9" x14ac:dyDescent="0.2">
      <c r="C43" s="38" t="s">
        <v>68</v>
      </c>
      <c r="D43" s="38"/>
      <c r="F43" s="38" t="s">
        <v>69</v>
      </c>
      <c r="G43" s="38"/>
    </row>
    <row r="44" spans="1:9" x14ac:dyDescent="0.2">
      <c r="C44" s="38" t="s">
        <v>70</v>
      </c>
      <c r="D44" s="38"/>
      <c r="F44" s="38" t="s">
        <v>71</v>
      </c>
      <c r="G44" s="38"/>
    </row>
  </sheetData>
  <mergeCells count="11">
    <mergeCell ref="C43:D43"/>
    <mergeCell ref="F43:G43"/>
    <mergeCell ref="C44:D44"/>
    <mergeCell ref="F44:G44"/>
    <mergeCell ref="B1:I1"/>
    <mergeCell ref="B2:C4"/>
    <mergeCell ref="D2:H2"/>
    <mergeCell ref="I2:I3"/>
    <mergeCell ref="B35:C35"/>
    <mergeCell ref="C42:D42"/>
    <mergeCell ref="F42:G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CGP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2022-01-31T19:23:28Z</dcterms:created>
  <dcterms:modified xsi:type="dcterms:W3CDTF">2022-01-31T19:24:10Z</dcterms:modified>
</cp:coreProperties>
</file>