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IPRE 2\"/>
    </mc:Choice>
  </mc:AlternateContent>
  <bookViews>
    <workbookView xWindow="0" yWindow="0" windowWidth="19200" windowHeight="6760"/>
  </bookViews>
  <sheets>
    <sheet name="CA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/>
  <c r="D39" i="1"/>
  <c r="C39" i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G25" i="1"/>
  <c r="F25" i="1"/>
  <c r="D25" i="1"/>
  <c r="C25" i="1"/>
  <c r="E24" i="1"/>
  <c r="H24" i="1" s="1"/>
  <c r="E23" i="1"/>
  <c r="H23" i="1" s="1"/>
  <c r="E22" i="1"/>
  <c r="H22" i="1" s="1"/>
  <c r="E21" i="1"/>
  <c r="H21" i="1" s="1"/>
  <c r="G14" i="1"/>
  <c r="F14" i="1"/>
  <c r="D14" i="1"/>
  <c r="C14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H14" i="1" l="1"/>
  <c r="H25" i="1"/>
  <c r="H39" i="1"/>
  <c r="E39" i="1"/>
  <c r="E14" i="1"/>
  <c r="E25" i="1"/>
</calcChain>
</file>

<file path=xl/sharedStrings.xml><?xml version="1.0" encoding="utf-8"?>
<sst xmlns="http://schemas.openxmlformats.org/spreadsheetml/2006/main" count="60" uniqueCount="38">
  <si>
    <t>UNIVERSIDAD TECNOLOGICA DEL NORTE DE GUANAJUATO
Estado Analítico del Ejercicio del Presupuesto de Egresos
Clasificación Administrativa
Del 1 de Enero al 30 de junio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</si>
  <si>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</si>
  <si>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</si>
  <si>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</si>
  <si>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</si>
  <si>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</si>
  <si>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</si>
  <si>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</si>
  <si>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</si>
  <si>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</si>
  <si>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</si>
  <si>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DESPACHO DEL C. RECTOR</t>
  </si>
  <si>
    <t>0201 DESPACHO DEL C. SRIO. ACADEMICO</t>
  </si>
  <si>
    <t>0301 DESPACHO DEL C. SRIO. DE VINCULACIO</t>
  </si>
  <si>
    <t>0401 ADMINISTRACION Y FINANZAS</t>
  </si>
  <si>
    <t>0701 ÓRGANO INTERNO DE CONTRO</t>
  </si>
  <si>
    <t>Dependencia o Unidad Administrativa 6</t>
  </si>
  <si>
    <t>Dependencia o Unidad Administrativa 7</t>
  </si>
  <si>
    <t>Total del Gasto</t>
  </si>
  <si>
    <t>UNIVERSIDAD TECNOLÓGICA DEL NORTE DE GUANAJUATO
Estado Analítico del Ejercicio del Presupuesto de Egresos
Clasificación Administrativa
Del 1 de enero al 30 de junio de 2020</t>
  </si>
  <si>
    <t>Poder Ejecutivo</t>
  </si>
  <si>
    <t>Poder Legislativo</t>
  </si>
  <si>
    <t>Poder Judicial</t>
  </si>
  <si>
    <t>Órganismos Autónomos</t>
  </si>
  <si>
    <t>UNIVERSIDAD TECNOLOGICA DEL NORTE DE GUANAJUATO
Estado Analítico del Ejercicio del Presupuesto de Egresos
Clasificación Administrativa (Sector Paraestatal)
Del 1 de Enero al 30 de junio de 2020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</si>
  <si>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</si>
  <si>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</si>
  <si>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</si>
  <si>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</si>
  <si>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</si>
  <si>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</si>
  <si>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</si>
  <si>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</si>
  <si>
    <t>___________________________________________</t>
  </si>
  <si>
    <t>M. EN C. ANDRÉS SALVADOR CASILLAS BARAJAS</t>
  </si>
  <si>
    <t>MAE.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</si>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</sst>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2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4" xfId="2" applyBorder="1" applyProtection="1">
      <protection locked="0"/>
    </xf>
    <xf numFmtId="0" fontId="4" fillId="0" borderId="5" xfId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 wrapText="1"/>
    </xf>
    <xf numFmtId="0" fontId="3" fillId="0" borderId="7" xfId="2" applyBorder="1" applyProtection="1">
      <protection locked="0"/>
    </xf>
    <xf numFmtId="0" fontId="4" fillId="0" borderId="8" xfId="2" applyFont="1" applyFill="1" applyBorder="1" applyProtection="1">
      <protection locked="0"/>
    </xf>
    <xf numFmtId="4" fontId="4" fillId="0" borderId="13" xfId="2" applyNumberFormat="1" applyFont="1" applyFill="1" applyBorder="1" applyProtection="1">
      <protection locked="0"/>
    </xf>
    <xf numFmtId="4" fontId="4" fillId="0" borderId="13" xfId="3" applyNumberFormat="1" applyFont="1" applyFill="1" applyBorder="1" applyProtection="1">
      <protection locked="0"/>
    </xf>
    <xf numFmtId="0" fontId="3" fillId="0" borderId="1" xfId="2" applyBorder="1" applyProtection="1">
      <protection locked="0"/>
    </xf>
    <xf numFmtId="0" fontId="2" fillId="0" borderId="2" xfId="2" applyFont="1" applyFill="1" applyBorder="1" applyAlignment="1" applyProtection="1">
      <alignment horizontal="center"/>
      <protection locked="0"/>
    </xf>
    <xf numFmtId="4" fontId="2" fillId="0" borderId="9" xfId="2" applyNumberFormat="1" applyFont="1" applyFill="1" applyBorder="1" applyProtection="1">
      <protection locked="0"/>
    </xf>
    <xf numFmtId="0" fontId="3" fillId="0" borderId="0" xfId="2" applyBorder="1" applyProtection="1">
      <protection locked="0"/>
    </xf>
    <xf numFmtId="0" fontId="3" fillId="0" borderId="0" xfId="2" applyBorder="1" applyAlignment="1" applyProtection="1">
      <alignment wrapText="1"/>
      <protection locked="0"/>
    </xf>
    <xf numFmtId="0" fontId="3" fillId="0" borderId="0" xfId="2" applyAlignment="1" applyProtection="1">
      <alignment horizontal="center"/>
      <protection locked="0"/>
    </xf>
    <xf numFmtId="0" fontId="3" fillId="0" borderId="14" xfId="2" applyBorder="1" applyAlignment="1" applyProtection="1">
      <alignment horizontal="center"/>
      <protection locked="0"/>
    </xf>
  </cellXfs>
  <cellStyles count="4">
    <cellStyle name="Normal" xfId="0" builtinId="0"/>
    <cellStyle name="Normal 2 3" xfId="3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tabSelected="1" workbookViewId="0">
      <selection activeCell="C7" sqref="C7"/>
    </sheetView>
  </sheetViews>
  <sheetFormatPr baseColWidth="10" defaultColWidth="11.453125" defaultRowHeight="10" x14ac:dyDescent="0.2"/>
  <cols>
    <col min="1" max="1" width="1.1796875" style="4" customWidth="1"/>
    <col min="2" max="2" width="69" style="4" customWidth="1"/>
    <col min="3" max="8" width="15.7265625" style="4" customWidth="1"/>
    <col min="9" max="16384" width="11.453125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0.5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ht="10.5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/>
      <c r="B6" s="19" t="s">
        <v>11</v>
      </c>
      <c r="C6" s="20">
        <v>4570500.57</v>
      </c>
      <c r="D6" s="21">
        <v>2809937.31</v>
      </c>
      <c r="E6" s="20">
        <f>C6+D6</f>
        <v>7380437.8800000008</v>
      </c>
      <c r="F6" s="21">
        <v>2900379.8</v>
      </c>
      <c r="G6" s="21">
        <v>2900379.8</v>
      </c>
      <c r="H6" s="20">
        <f>E6-F6</f>
        <v>4480058.080000001</v>
      </c>
    </row>
    <row r="7" spans="1:8" x14ac:dyDescent="0.2">
      <c r="A7" s="18"/>
      <c r="B7" s="19" t="s">
        <v>12</v>
      </c>
      <c r="C7" s="20">
        <v>27798588.789999999</v>
      </c>
      <c r="D7" s="21">
        <v>36270614.060000002</v>
      </c>
      <c r="E7" s="20">
        <f t="shared" ref="E7:E12" si="0">C7+D7</f>
        <v>64069202.850000001</v>
      </c>
      <c r="F7" s="21">
        <v>27800441.940000001</v>
      </c>
      <c r="G7" s="21">
        <v>27800441.940000001</v>
      </c>
      <c r="H7" s="20">
        <f t="shared" ref="H7:H12" si="1">E7-F7</f>
        <v>36268760.909999996</v>
      </c>
    </row>
    <row r="8" spans="1:8" x14ac:dyDescent="0.2">
      <c r="A8" s="18"/>
      <c r="B8" s="19" t="s">
        <v>13</v>
      </c>
      <c r="C8" s="20">
        <v>4018298.28</v>
      </c>
      <c r="D8" s="21">
        <v>2240159.7200000002</v>
      </c>
      <c r="E8" s="20">
        <f t="shared" si="0"/>
        <v>6258458</v>
      </c>
      <c r="F8" s="21">
        <v>2408712.5</v>
      </c>
      <c r="G8" s="21">
        <v>2408712.5</v>
      </c>
      <c r="H8" s="20">
        <f t="shared" si="1"/>
        <v>3849745.5</v>
      </c>
    </row>
    <row r="9" spans="1:8" x14ac:dyDescent="0.2">
      <c r="A9" s="18"/>
      <c r="B9" s="19" t="s">
        <v>14</v>
      </c>
      <c r="C9" s="20">
        <v>23682929.420000002</v>
      </c>
      <c r="D9" s="21">
        <v>10846294.01</v>
      </c>
      <c r="E9" s="20">
        <f t="shared" si="0"/>
        <v>34529223.43</v>
      </c>
      <c r="F9" s="21">
        <v>12264970.66</v>
      </c>
      <c r="G9" s="21">
        <v>12264970.66</v>
      </c>
      <c r="H9" s="20">
        <f t="shared" si="1"/>
        <v>22264252.77</v>
      </c>
    </row>
    <row r="10" spans="1:8" x14ac:dyDescent="0.2">
      <c r="A10" s="18"/>
      <c r="B10" s="19" t="s">
        <v>15</v>
      </c>
      <c r="C10" s="20">
        <v>575845.26</v>
      </c>
      <c r="D10" s="21">
        <v>575494.69999999995</v>
      </c>
      <c r="E10" s="20">
        <f t="shared" si="0"/>
        <v>1151339.96</v>
      </c>
      <c r="F10" s="21">
        <v>535832.46</v>
      </c>
      <c r="G10" s="21">
        <v>535832.46</v>
      </c>
      <c r="H10" s="20">
        <f t="shared" si="1"/>
        <v>615507.5</v>
      </c>
    </row>
    <row r="11" spans="1:8" x14ac:dyDescent="0.2">
      <c r="A11" s="18"/>
      <c r="B11" s="19" t="s">
        <v>16</v>
      </c>
      <c r="C11" s="20">
        <v>0</v>
      </c>
      <c r="D11" s="21">
        <v>0</v>
      </c>
      <c r="E11" s="20">
        <f t="shared" si="0"/>
        <v>0</v>
      </c>
      <c r="F11" s="21">
        <v>0</v>
      </c>
      <c r="G11" s="21">
        <v>0</v>
      </c>
      <c r="H11" s="20">
        <f t="shared" si="1"/>
        <v>0</v>
      </c>
    </row>
    <row r="12" spans="1:8" x14ac:dyDescent="0.2">
      <c r="A12" s="18"/>
      <c r="B12" s="19" t="s">
        <v>17</v>
      </c>
      <c r="C12" s="20">
        <v>0</v>
      </c>
      <c r="D12" s="21">
        <v>0</v>
      </c>
      <c r="E12" s="20">
        <f t="shared" si="0"/>
        <v>0</v>
      </c>
      <c r="F12" s="21">
        <v>0</v>
      </c>
      <c r="G12" s="21">
        <v>0</v>
      </c>
      <c r="H12" s="20">
        <f t="shared" si="1"/>
        <v>0</v>
      </c>
    </row>
    <row r="13" spans="1:8" x14ac:dyDescent="0.2">
      <c r="A13" s="18"/>
      <c r="B13" s="19"/>
      <c r="C13" s="20"/>
      <c r="D13" s="20"/>
      <c r="E13" s="20"/>
      <c r="F13" s="20"/>
      <c r="G13" s="20"/>
      <c r="H13" s="20"/>
    </row>
    <row r="14" spans="1:8" ht="10.5" x14ac:dyDescent="0.25">
      <c r="A14" s="22"/>
      <c r="B14" s="23" t="s">
        <v>18</v>
      </c>
      <c r="C14" s="24">
        <f t="shared" ref="C14:H14" si="2">SUM(C6:C13)</f>
        <v>60646162.32</v>
      </c>
      <c r="D14" s="24">
        <f t="shared" si="2"/>
        <v>52742499.800000004</v>
      </c>
      <c r="E14" s="24">
        <f t="shared" si="2"/>
        <v>113388662.11999999</v>
      </c>
      <c r="F14" s="24">
        <f t="shared" si="2"/>
        <v>45910337.360000007</v>
      </c>
      <c r="G14" s="24">
        <f t="shared" si="2"/>
        <v>45910337.360000007</v>
      </c>
      <c r="H14" s="24">
        <f t="shared" si="2"/>
        <v>67478324.75999999</v>
      </c>
    </row>
    <row r="17" spans="1:8" ht="45" customHeight="1" x14ac:dyDescent="0.2">
      <c r="A17" s="1" t="s">
        <v>19</v>
      </c>
      <c r="B17" s="2"/>
      <c r="C17" s="2"/>
      <c r="D17" s="2"/>
      <c r="E17" s="2"/>
      <c r="F17" s="2"/>
      <c r="G17" s="2"/>
      <c r="H17" s="3"/>
    </row>
    <row r="18" spans="1:8" ht="10.5" x14ac:dyDescent="0.2">
      <c r="A18" s="5" t="s">
        <v>1</v>
      </c>
      <c r="B18" s="6"/>
      <c r="C18" s="1" t="s">
        <v>2</v>
      </c>
      <c r="D18" s="2"/>
      <c r="E18" s="2"/>
      <c r="F18" s="2"/>
      <c r="G18" s="3"/>
      <c r="H18" s="7" t="s">
        <v>3</v>
      </c>
    </row>
    <row r="19" spans="1:8" ht="21" x14ac:dyDescent="0.2">
      <c r="A19" s="8"/>
      <c r="B19" s="9"/>
      <c r="C19" s="10" t="s">
        <v>4</v>
      </c>
      <c r="D19" s="10" t="s">
        <v>5</v>
      </c>
      <c r="E19" s="10" t="s">
        <v>6</v>
      </c>
      <c r="F19" s="10" t="s">
        <v>7</v>
      </c>
      <c r="G19" s="10" t="s">
        <v>8</v>
      </c>
      <c r="H19" s="11"/>
    </row>
    <row r="20" spans="1:8" ht="10.5" x14ac:dyDescent="0.2">
      <c r="A20" s="12"/>
      <c r="B20" s="13"/>
      <c r="C20" s="14">
        <v>1</v>
      </c>
      <c r="D20" s="14">
        <v>2</v>
      </c>
      <c r="E20" s="14" t="s">
        <v>9</v>
      </c>
      <c r="F20" s="14">
        <v>4</v>
      </c>
      <c r="G20" s="14">
        <v>5</v>
      </c>
      <c r="H20" s="14" t="s">
        <v>10</v>
      </c>
    </row>
    <row r="21" spans="1:8" x14ac:dyDescent="0.2">
      <c r="A21" s="18"/>
      <c r="B21" s="25" t="s">
        <v>20</v>
      </c>
      <c r="C21" s="20">
        <v>0</v>
      </c>
      <c r="D21" s="20">
        <v>0</v>
      </c>
      <c r="E21" s="20">
        <f>C21+D21</f>
        <v>0</v>
      </c>
      <c r="F21" s="20">
        <v>0</v>
      </c>
      <c r="G21" s="20">
        <v>0</v>
      </c>
      <c r="H21" s="20">
        <f>E21-F21</f>
        <v>0</v>
      </c>
    </row>
    <row r="22" spans="1:8" x14ac:dyDescent="0.2">
      <c r="A22" s="18"/>
      <c r="B22" s="25" t="s">
        <v>21</v>
      </c>
      <c r="C22" s="20">
        <v>0</v>
      </c>
      <c r="D22" s="20">
        <v>0</v>
      </c>
      <c r="E22" s="20">
        <f t="shared" ref="E22:E24" si="3">C22+D22</f>
        <v>0</v>
      </c>
      <c r="F22" s="20">
        <v>0</v>
      </c>
      <c r="G22" s="20">
        <v>0</v>
      </c>
      <c r="H22" s="20">
        <f t="shared" ref="H22:H24" si="4">E22-F22</f>
        <v>0</v>
      </c>
    </row>
    <row r="23" spans="1:8" x14ac:dyDescent="0.2">
      <c r="A23" s="18"/>
      <c r="B23" s="25" t="s">
        <v>22</v>
      </c>
      <c r="C23" s="20">
        <v>0</v>
      </c>
      <c r="D23" s="20">
        <v>0</v>
      </c>
      <c r="E23" s="20">
        <f t="shared" si="3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18"/>
      <c r="B24" s="25" t="s">
        <v>23</v>
      </c>
      <c r="C24" s="20">
        <v>0</v>
      </c>
      <c r="D24" s="20">
        <v>0</v>
      </c>
      <c r="E24" s="20">
        <f t="shared" si="3"/>
        <v>0</v>
      </c>
      <c r="F24" s="20">
        <v>0</v>
      </c>
      <c r="G24" s="20">
        <v>0</v>
      </c>
      <c r="H24" s="20">
        <f t="shared" si="4"/>
        <v>0</v>
      </c>
    </row>
    <row r="25" spans="1:8" ht="10.5" x14ac:dyDescent="0.25">
      <c r="A25" s="22"/>
      <c r="B25" s="23" t="s">
        <v>18</v>
      </c>
      <c r="C25" s="24">
        <f t="shared" ref="C25:H25" si="5">SUM(C21:C24)</f>
        <v>0</v>
      </c>
      <c r="D25" s="24">
        <f t="shared" si="5"/>
        <v>0</v>
      </c>
      <c r="E25" s="24">
        <f t="shared" si="5"/>
        <v>0</v>
      </c>
      <c r="F25" s="24">
        <f t="shared" si="5"/>
        <v>0</v>
      </c>
      <c r="G25" s="24">
        <f t="shared" si="5"/>
        <v>0</v>
      </c>
      <c r="H25" s="24">
        <f t="shared" si="5"/>
        <v>0</v>
      </c>
    </row>
    <row r="28" spans="1:8" ht="45" customHeight="1" x14ac:dyDescent="0.2">
      <c r="A28" s="1" t="s">
        <v>24</v>
      </c>
      <c r="B28" s="2"/>
      <c r="C28" s="2"/>
      <c r="D28" s="2"/>
      <c r="E28" s="2"/>
      <c r="F28" s="2"/>
      <c r="G28" s="2"/>
      <c r="H28" s="3"/>
    </row>
    <row r="29" spans="1:8" ht="10.5" x14ac:dyDescent="0.2">
      <c r="A29" s="5" t="s">
        <v>1</v>
      </c>
      <c r="B29" s="6"/>
      <c r="C29" s="1" t="s">
        <v>2</v>
      </c>
      <c r="D29" s="2"/>
      <c r="E29" s="2"/>
      <c r="F29" s="2"/>
      <c r="G29" s="3"/>
      <c r="H29" s="7" t="s">
        <v>3</v>
      </c>
    </row>
    <row r="30" spans="1:8" ht="21" x14ac:dyDescent="0.2">
      <c r="A30" s="8"/>
      <c r="B30" s="9"/>
      <c r="C30" s="10" t="s">
        <v>4</v>
      </c>
      <c r="D30" s="10" t="s">
        <v>5</v>
      </c>
      <c r="E30" s="10" t="s">
        <v>6</v>
      </c>
      <c r="F30" s="10" t="s">
        <v>7</v>
      </c>
      <c r="G30" s="10" t="s">
        <v>8</v>
      </c>
      <c r="H30" s="11"/>
    </row>
    <row r="31" spans="1:8" ht="10.5" x14ac:dyDescent="0.2">
      <c r="A31" s="12"/>
      <c r="B31" s="13"/>
      <c r="C31" s="14">
        <v>1</v>
      </c>
      <c r="D31" s="14">
        <v>2</v>
      </c>
      <c r="E31" s="14" t="s">
        <v>9</v>
      </c>
      <c r="F31" s="14">
        <v>4</v>
      </c>
      <c r="G31" s="14">
        <v>5</v>
      </c>
      <c r="H31" s="14" t="s">
        <v>10</v>
      </c>
    </row>
    <row r="32" spans="1:8" x14ac:dyDescent="0.2">
      <c r="A32" s="18"/>
      <c r="B32" s="26" t="s">
        <v>25</v>
      </c>
      <c r="C32" s="20">
        <v>60646162.32</v>
      </c>
      <c r="D32" s="21">
        <v>52742499.799999997</v>
      </c>
      <c r="E32" s="20">
        <f t="shared" ref="E32:E38" si="6">C32+D32</f>
        <v>113388662.12</v>
      </c>
      <c r="F32" s="21">
        <v>45910337.359999999</v>
      </c>
      <c r="G32" s="21">
        <v>45910337.359999999</v>
      </c>
      <c r="H32" s="20">
        <f t="shared" ref="H32:H38" si="7">E32-F32</f>
        <v>67478324.760000005</v>
      </c>
    </row>
    <row r="33" spans="1:8" x14ac:dyDescent="0.2">
      <c r="A33" s="18"/>
      <c r="B33" s="26" t="s">
        <v>26</v>
      </c>
      <c r="C33" s="20">
        <v>0</v>
      </c>
      <c r="D33" s="20">
        <v>0</v>
      </c>
      <c r="E33" s="20">
        <f t="shared" si="6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18"/>
      <c r="B34" s="26" t="s">
        <v>27</v>
      </c>
      <c r="C34" s="20">
        <v>0</v>
      </c>
      <c r="D34" s="20">
        <v>0</v>
      </c>
      <c r="E34" s="20">
        <f t="shared" si="6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18"/>
      <c r="B35" s="26" t="s">
        <v>28</v>
      </c>
      <c r="C35" s="20">
        <v>0</v>
      </c>
      <c r="D35" s="20">
        <v>0</v>
      </c>
      <c r="E35" s="20">
        <f t="shared" si="6"/>
        <v>0</v>
      </c>
      <c r="F35" s="20">
        <v>0</v>
      </c>
      <c r="G35" s="20">
        <v>0</v>
      </c>
      <c r="H35" s="20">
        <f t="shared" si="7"/>
        <v>0</v>
      </c>
    </row>
    <row r="36" spans="1:8" ht="11.25" customHeight="1" x14ac:dyDescent="0.2">
      <c r="A36" s="18"/>
      <c r="B36" s="26" t="s">
        <v>29</v>
      </c>
      <c r="C36" s="20">
        <v>0</v>
      </c>
      <c r="D36" s="20">
        <v>0</v>
      </c>
      <c r="E36" s="20">
        <f t="shared" si="6"/>
        <v>0</v>
      </c>
      <c r="F36" s="20">
        <v>0</v>
      </c>
      <c r="G36" s="20">
        <v>0</v>
      </c>
      <c r="H36" s="20">
        <f t="shared" si="7"/>
        <v>0</v>
      </c>
    </row>
    <row r="37" spans="1:8" x14ac:dyDescent="0.2">
      <c r="A37" s="18"/>
      <c r="B37" s="26" t="s">
        <v>30</v>
      </c>
      <c r="C37" s="20">
        <v>0</v>
      </c>
      <c r="D37" s="20">
        <v>0</v>
      </c>
      <c r="E37" s="20">
        <f t="shared" si="6"/>
        <v>0</v>
      </c>
      <c r="F37" s="20">
        <v>0</v>
      </c>
      <c r="G37" s="20">
        <v>0</v>
      </c>
      <c r="H37" s="20">
        <f t="shared" si="7"/>
        <v>0</v>
      </c>
    </row>
    <row r="38" spans="1:8" x14ac:dyDescent="0.2">
      <c r="A38" s="18"/>
      <c r="B38" s="26" t="s">
        <v>31</v>
      </c>
      <c r="C38" s="20">
        <v>0</v>
      </c>
      <c r="D38" s="20">
        <v>0</v>
      </c>
      <c r="E38" s="20">
        <f t="shared" si="6"/>
        <v>0</v>
      </c>
      <c r="F38" s="20">
        <v>0</v>
      </c>
      <c r="G38" s="20">
        <v>0</v>
      </c>
      <c r="H38" s="20">
        <f t="shared" si="7"/>
        <v>0</v>
      </c>
    </row>
    <row r="39" spans="1:8" ht="10.5" x14ac:dyDescent="0.25">
      <c r="A39" s="22"/>
      <c r="B39" s="23" t="s">
        <v>18</v>
      </c>
      <c r="C39" s="24">
        <f t="shared" ref="C39:H39" si="8">SUM(C32:C38)</f>
        <v>60646162.32</v>
      </c>
      <c r="D39" s="24">
        <f t="shared" si="8"/>
        <v>52742499.799999997</v>
      </c>
      <c r="E39" s="24">
        <f t="shared" si="8"/>
        <v>113388662.12</v>
      </c>
      <c r="F39" s="24">
        <f t="shared" si="8"/>
        <v>45910337.359999999</v>
      </c>
      <c r="G39" s="24">
        <f t="shared" si="8"/>
        <v>45910337.359999999</v>
      </c>
      <c r="H39" s="24">
        <f t="shared" si="8"/>
        <v>67478324.760000005</v>
      </c>
    </row>
    <row r="41" spans="1:8" x14ac:dyDescent="0.2">
      <c r="A41" s="4" t="s">
        <v>32</v>
      </c>
    </row>
    <row r="47" spans="1:8" x14ac:dyDescent="0.2">
      <c r="B47" s="27" t="s">
        <v>33</v>
      </c>
      <c r="C47" s="27"/>
      <c r="F47" s="28"/>
      <c r="G47" s="28"/>
    </row>
    <row r="48" spans="1:8" x14ac:dyDescent="0.2">
      <c r="B48" s="27" t="s">
        <v>34</v>
      </c>
      <c r="C48" s="27"/>
      <c r="F48" s="27" t="s">
        <v>35</v>
      </c>
      <c r="G48" s="27"/>
    </row>
    <row r="49" spans="2:7" x14ac:dyDescent="0.2">
      <c r="B49" s="27" t="s">
        <v>36</v>
      </c>
      <c r="C49" s="27"/>
      <c r="F49" s="27" t="s">
        <v>37</v>
      </c>
      <c r="G49" s="27"/>
    </row>
  </sheetData>
  <sheetProtection formatCells="0" formatColumns="0" formatRows="0" insertRows="0" deleteRows="0" autoFilter="0"/>
  <mergeCells count="18">
    <mergeCell ref="B48:C48"/>
    <mergeCell ref="F48:G48"/>
    <mergeCell ref="B49:C49"/>
    <mergeCell ref="F49:G49"/>
    <mergeCell ref="A28:H28"/>
    <mergeCell ref="A29:B31"/>
    <mergeCell ref="C29:G29"/>
    <mergeCell ref="H29:H30"/>
    <mergeCell ref="B47:C47"/>
    <mergeCell ref="F47:G47"/>
    <mergeCell ref="A1:H1"/>
    <mergeCell ref="A2:B4"/>
    <mergeCell ref="C2:G2"/>
    <mergeCell ref="H2:H3"/>
    <mergeCell ref="A17:H17"/>
    <mergeCell ref="A18:B20"/>
    <mergeCell ref="C18:G18"/>
    <mergeCell ref="H18:H19"/>
  </mergeCells>
  <printOptions horizontalCentered="1"/>
  <pageMargins left="0.70866141732283472" right="0.70866141732283472" top="0.39370078740157483" bottom="0.74803149606299213" header="0.31496062992125984" footer="0.31496062992125984"/>
  <pageSetup paperSize="141" scale="79" orientation="landscape" r:id="rId1"/>
  <headerFooter>
    <oddFooter>&amp;R3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2020-08-11T16:43:08Z</dcterms:created>
  <dcterms:modified xsi:type="dcterms:W3CDTF">2020-08-11T16:43:36Z</dcterms:modified>
</cp:coreProperties>
</file>