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<sst xmlns="http://schemas.openxmlformats.org/spreadsheetml/2006/main" count="68" uniqueCount="66">
  <si>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</si>
  <si>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 2020 y al 31 de diciembre de 2019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</si>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</sst>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UTNG-1T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topLeftCell="A7" zoomScaleNormal="100" zoomScalePageLayoutView="70" workbookViewId="0">
      <selection activeCell="B15" sqref="B15:C1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2020</v>
      </c>
      <c r="E10" s="21">
        <v>2019</v>
      </c>
      <c r="F10" s="22"/>
      <c r="G10" s="20" t="s">
        <v>5</v>
      </c>
      <c r="H10" s="20"/>
      <c r="I10" s="21">
        <v>2020</v>
      </c>
      <c r="J10" s="21">
        <v>2019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1111316.1100000001</v>
      </c>
      <c r="E13" s="37">
        <f>SUM(E14:E21)</f>
        <v>7920928.8499999996</v>
      </c>
      <c r="F13" s="32"/>
      <c r="G13" s="30" t="s">
        <v>9</v>
      </c>
      <c r="H13" s="30"/>
      <c r="I13" s="37">
        <f>SUM(I14:I16)</f>
        <v>21852106.890000001</v>
      </c>
      <c r="J13" s="37">
        <f>SUM(J14:J16)</f>
        <v>105758914.04000001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18922514.359999999</v>
      </c>
      <c r="J14" s="41">
        <v>77242384.200000003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268046.34000000003</v>
      </c>
      <c r="J15" s="41">
        <v>6102347.4800000004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2661546.19</v>
      </c>
      <c r="J16" s="41">
        <v>22414182.359999999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220084</v>
      </c>
      <c r="J18" s="37">
        <f>SUM(J19:J27)</f>
        <v>723695.7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1111316.1100000001</v>
      </c>
      <c r="E20" s="41">
        <v>7920928.8499999996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220084</v>
      </c>
      <c r="J22" s="41">
        <v>723695.7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27315375.870000001</v>
      </c>
      <c r="E23" s="37">
        <f>SUM(E24:E25)</f>
        <v>104539754.84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6"/>
    </row>
    <row r="24" spans="1:13" x14ac:dyDescent="0.2">
      <c r="A24" s="39"/>
      <c r="B24" s="40" t="s">
        <v>28</v>
      </c>
      <c r="C24" s="40"/>
      <c r="D24" s="41">
        <v>7011150</v>
      </c>
      <c r="E24" s="41">
        <v>44992247.259999998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20304225.870000001</v>
      </c>
      <c r="E25" s="41">
        <v>59547507.579999998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375262.99</v>
      </c>
      <c r="E27" s="37">
        <f>SUM(E28:E32)</f>
        <v>1278540.6299999999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208234.87</v>
      </c>
      <c r="E31" s="41">
        <v>419193.5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167028.12</v>
      </c>
      <c r="E32" s="41">
        <v>859347.13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28801954.969999999</v>
      </c>
      <c r="E34" s="50">
        <f>E13+E23+E27</f>
        <v>113739224.31999999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54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293384.21999999997</v>
      </c>
      <c r="J41" s="52">
        <f>SUM(J42:J47)</f>
        <v>6031639.1799999997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24425.82</v>
      </c>
      <c r="J42" s="41">
        <v>5612441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268958.18</v>
      </c>
      <c r="J43" s="41">
        <v>419193.5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0.22</v>
      </c>
      <c r="J47" s="41">
        <v>4.68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3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5">
        <f>I13+I18+I29+I34+I41+I49</f>
        <v>22365575.109999999</v>
      </c>
      <c r="J52" s="55">
        <f>J13+J18+J29+J34+J41+J49</f>
        <v>112514248.92000002</v>
      </c>
      <c r="K52" s="56"/>
    </row>
    <row r="53" spans="1:13" x14ac:dyDescent="0.2">
      <c r="A53" s="53"/>
      <c r="B53" s="32"/>
      <c r="C53" s="32"/>
      <c r="D53" s="32"/>
      <c r="E53" s="32"/>
      <c r="F53" s="32"/>
      <c r="G53" s="57"/>
      <c r="H53" s="57"/>
      <c r="I53" s="44"/>
      <c r="J53" s="44"/>
      <c r="K53" s="56"/>
    </row>
    <row r="54" spans="1:13" x14ac:dyDescent="0.2">
      <c r="A54" s="53"/>
      <c r="B54" s="32"/>
      <c r="C54" s="32"/>
      <c r="D54" s="32"/>
      <c r="E54" s="32"/>
      <c r="F54" s="32"/>
      <c r="G54" s="58" t="s">
        <v>60</v>
      </c>
      <c r="H54" s="58"/>
      <c r="I54" s="55">
        <f>D34-I52</f>
        <v>6436379.8599999994</v>
      </c>
      <c r="J54" s="55">
        <f>E34-J52</f>
        <v>1224975.3999999762</v>
      </c>
      <c r="K54" s="56"/>
      <c r="M54" s="46"/>
    </row>
    <row r="55" spans="1:13" ht="6" customHeight="1" x14ac:dyDescent="0.2">
      <c r="A55" s="59"/>
      <c r="B55" s="60"/>
      <c r="C55" s="60"/>
      <c r="D55" s="60"/>
      <c r="E55" s="60"/>
      <c r="F55" s="60"/>
      <c r="G55" s="61"/>
      <c r="H55" s="61"/>
      <c r="I55" s="60"/>
      <c r="J55" s="60"/>
      <c r="K55" s="62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0"/>
      <c r="B57" s="63"/>
      <c r="C57" s="64"/>
      <c r="D57" s="65"/>
      <c r="E57" s="65"/>
      <c r="F57" s="60"/>
      <c r="G57" s="66"/>
      <c r="H57" s="67"/>
      <c r="I57" s="65"/>
      <c r="J57" s="65"/>
      <c r="K57" s="60"/>
    </row>
    <row r="58" spans="1:13" ht="6" customHeight="1" x14ac:dyDescent="0.2">
      <c r="A58" s="12"/>
      <c r="B58" s="43"/>
      <c r="C58" s="68"/>
      <c r="D58" s="69"/>
      <c r="E58" s="69"/>
      <c r="F58" s="12"/>
      <c r="G58" s="70"/>
      <c r="H58" s="71"/>
      <c r="I58" s="69"/>
      <c r="J58" s="69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3" ht="9.75" customHeight="1" x14ac:dyDescent="0.2">
      <c r="B62" s="43"/>
      <c r="C62" s="68"/>
      <c r="D62" s="69"/>
      <c r="E62" s="69"/>
      <c r="G62" s="70"/>
      <c r="H62" s="68"/>
      <c r="I62" s="69"/>
      <c r="J62" s="69"/>
    </row>
    <row r="63" spans="1:13" ht="30" customHeight="1" x14ac:dyDescent="0.2">
      <c r="B63" s="43"/>
      <c r="C63" s="73"/>
      <c r="D63" s="73"/>
      <c r="E63" s="69"/>
      <c r="G63" s="74"/>
      <c r="H63" s="74"/>
      <c r="I63" s="69"/>
      <c r="J63" s="69"/>
    </row>
    <row r="64" spans="1:13" ht="14.1" customHeight="1" x14ac:dyDescent="0.2">
      <c r="B64" s="75"/>
      <c r="C64" s="76" t="s">
        <v>62</v>
      </c>
      <c r="D64" s="76"/>
      <c r="E64" s="69"/>
      <c r="F64" s="69"/>
      <c r="G64" s="76" t="s">
        <v>63</v>
      </c>
      <c r="H64" s="76"/>
      <c r="I64" s="77"/>
      <c r="J64" s="69"/>
    </row>
    <row r="65" spans="2:10" ht="51.75" customHeight="1" x14ac:dyDescent="0.2">
      <c r="B65" s="78"/>
      <c r="C65" s="79" t="s">
        <v>64</v>
      </c>
      <c r="D65" s="79"/>
      <c r="E65" s="80"/>
      <c r="F65" s="80"/>
      <c r="G65" s="79" t="s">
        <v>65</v>
      </c>
      <c r="H65" s="79"/>
      <c r="I65" s="77"/>
      <c r="J65" s="69"/>
    </row>
    <row r="66" spans="2:10" ht="9.9499999999999993" customHeight="1" x14ac:dyDescent="0.2">
      <c r="D66" s="81"/>
    </row>
    <row r="67" spans="2:10" x14ac:dyDescent="0.2">
      <c r="D67" s="81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2020-04-20T16:50:56Z</dcterms:created>
  <dcterms:modified xsi:type="dcterms:W3CDTF">2020-04-20T16:51:24Z</dcterms:modified>
</cp:coreProperties>
</file>