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3T\"/>
    </mc:Choice>
  </mc:AlternateContent>
  <bookViews>
    <workbookView xWindow="0" yWindow="0" windowWidth="28800" windowHeight="1233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C43" i="1"/>
  <c r="C42" i="1" s="1"/>
  <c r="F42" i="1"/>
  <c r="D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E6" i="1"/>
  <c r="D6" i="1"/>
  <c r="C6" i="1"/>
  <c r="G5" i="1"/>
  <c r="G79" i="1" s="1"/>
  <c r="F5" i="1"/>
  <c r="F79" i="1" s="1"/>
  <c r="D5" i="1"/>
  <c r="D79" i="1" s="1"/>
  <c r="C5" i="1"/>
  <c r="C79" i="1" s="1"/>
  <c r="H6" i="1" l="1"/>
  <c r="E25" i="1"/>
  <c r="E36" i="1"/>
  <c r="H36" i="1" s="1"/>
  <c r="E43" i="1"/>
  <c r="H25" i="1" l="1"/>
  <c r="E5" i="1"/>
  <c r="H43" i="1"/>
  <c r="E42" i="1"/>
  <c r="H42" i="1" s="1"/>
  <c r="H5" i="1"/>
  <c r="E79" i="1" l="1"/>
  <c r="H79" i="1"/>
</calcChain>
</file>

<file path=xl/sharedStrings.xml><?xml version="1.0" encoding="utf-8"?>
<sst xmlns="http://schemas.openxmlformats.org/spreadsheetml/2006/main" count="138" uniqueCount="106">
  <si>
    <t>UNIVERSIDAD TECNOLOGICA DEL NORTE DE GUANAJUATO
Estado Analítico del Ejercicio del Presupuesto de Egresos Detallado - LDF
Clasificación Funcional (Finalidad y Función)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</si>
  <si>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</si>
  <si>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</si>
  <si>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</si>
  <si>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</si>
  <si>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</si>
  <si>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</si>
  <si>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</si>
  <si>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</si>
  <si>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</si>
  <si>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</si>
  <si>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</si>
  <si>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</si>
  <si>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</si>
  <si>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</si>
  <si>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</si>
  <si>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</si>
  <si>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</si>
  <si>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</si>
  <si>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</si>
  <si>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</si>
  <si>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</si>
  <si>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</si>
  <si>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</si>
  <si>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</si>
  <si>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</si>
  <si>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</si>
  <si>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</si>
  <si>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</si>
  <si>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</si>
  <si>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</si>
  <si>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</si>
  <si>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</si>
  <si>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</si>
  <si>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</si>
  <si>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</si>
  <si>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</si>
  <si>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</si>
  <si>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</si>
  <si>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</si>
  <si>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</si>
  <si>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</si>
  <si>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</si>
  <si>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</si>
  <si>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</si>
  <si>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</si>
  <si>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</si>
  <si>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</si>
  <si>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</si>
  <si>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</si>
  <si>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</si>
  <si>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</si>
  <si>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</si>
  <si>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</si>
  <si>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</si>
  <si>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</si>
  <si>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</si>
  <si>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</si>
  <si>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</si>
  <si>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</si>
  <si>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</si>
  <si>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</si>
  <si>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</si>
  <si>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</si>
  <si>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</si>
  <si>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</si>
  <si>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</si>
  <si>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</si>
  <si>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</si>
  <si>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</si>
  <si>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</si>
  <si>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</si>
  <si>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</si>
  <si>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</si>
  <si>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</si>
  <si>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</si>
  <si>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</si>
  <si>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</si>
  <si>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</si>
  <si>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</si>
  <si>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</si>
  <si>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</si>
  <si>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</si>
  <si>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</si>
  <si>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</si>
  <si>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</si>
  <si>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</si>
  <si>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</si>
  <si>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</si>
  <si>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</si>
  <si>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</si>
  <si>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</si>
  <si>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</si>
  <si>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</si>
  <si>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</si>
  <si>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</si>
  <si>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</si>
  <si>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</si>
  <si>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</si>
  <si>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</si>
  <si>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____________________________________________</t>
  </si>
  <si>
    <t>_______________________________________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</si>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</sst>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0" borderId="0" xfId="1" applyAlignment="1" applyProtection="1">
      <alignment horizontal="center"/>
      <protection locked="0"/>
    </xf>
    <xf numFmtId="0" fontId="2" fillId="0" borderId="0" xfId="1" applyAlignment="1" applyProtection="1">
      <protection locked="0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49" workbookViewId="0">
      <selection activeCell="I91" sqref="I91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61711091.020000003</v>
      </c>
      <c r="D5" s="18">
        <f t="shared" ref="D5:H5" si="0">D6+D16+D25+D36</f>
        <v>2842182.62</v>
      </c>
      <c r="E5" s="18">
        <f t="shared" si="0"/>
        <v>64553273.640000001</v>
      </c>
      <c r="F5" s="18">
        <f t="shared" si="0"/>
        <v>41467147.840000004</v>
      </c>
      <c r="G5" s="18">
        <f t="shared" si="0"/>
        <v>41467147.840000004</v>
      </c>
      <c r="H5" s="18">
        <f t="shared" si="0"/>
        <v>23086125.799999997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61711091.020000003</v>
      </c>
      <c r="D16" s="18">
        <f t="shared" ref="D16:G16" si="4">SUM(D17:D23)</f>
        <v>2842182.62</v>
      </c>
      <c r="E16" s="18">
        <f t="shared" si="4"/>
        <v>64553273.640000001</v>
      </c>
      <c r="F16" s="18">
        <f t="shared" si="4"/>
        <v>41467147.840000004</v>
      </c>
      <c r="G16" s="18">
        <f t="shared" si="4"/>
        <v>41467147.840000004</v>
      </c>
      <c r="H16" s="18">
        <f t="shared" si="3"/>
        <v>23086125.799999997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61711091.020000003</v>
      </c>
      <c r="D21" s="23">
        <v>2842182.62</v>
      </c>
      <c r="E21" s="23">
        <f t="shared" si="5"/>
        <v>64553273.640000001</v>
      </c>
      <c r="F21" s="23">
        <v>41467147.840000004</v>
      </c>
      <c r="G21" s="23">
        <v>41467147.840000004</v>
      </c>
      <c r="H21" s="23">
        <f t="shared" si="3"/>
        <v>23086125.799999997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43185679.659999996</v>
      </c>
      <c r="E42" s="18">
        <f t="shared" si="10"/>
        <v>43185679.659999996</v>
      </c>
      <c r="F42" s="18">
        <f t="shared" si="10"/>
        <v>29435633.629999999</v>
      </c>
      <c r="G42" s="18">
        <f t="shared" si="10"/>
        <v>29435633.629999999</v>
      </c>
      <c r="H42" s="18">
        <f t="shared" si="3"/>
        <v>13750046.029999997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43185679.659999996</v>
      </c>
      <c r="E53" s="18">
        <f t="shared" si="13"/>
        <v>43185679.659999996</v>
      </c>
      <c r="F53" s="18">
        <f t="shared" si="13"/>
        <v>29435633.629999999</v>
      </c>
      <c r="G53" s="18">
        <f t="shared" si="13"/>
        <v>29435633.629999999</v>
      </c>
      <c r="H53" s="18">
        <f t="shared" si="3"/>
        <v>13750046.029999997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43185679.659999996</v>
      </c>
      <c r="E58" s="23">
        <f t="shared" si="14"/>
        <v>43185679.659999996</v>
      </c>
      <c r="F58" s="23">
        <v>29435633.629999999</v>
      </c>
      <c r="G58" s="23">
        <v>29435633.629999999</v>
      </c>
      <c r="H58" s="23">
        <f t="shared" si="3"/>
        <v>13750046.029999997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61711091.020000003</v>
      </c>
      <c r="D79" s="18">
        <f t="shared" ref="D79:H79" si="20">D5+D42</f>
        <v>46027862.279999994</v>
      </c>
      <c r="E79" s="18">
        <f t="shared" si="20"/>
        <v>107738953.3</v>
      </c>
      <c r="F79" s="18">
        <f t="shared" si="20"/>
        <v>70902781.469999999</v>
      </c>
      <c r="G79" s="18">
        <f t="shared" si="20"/>
        <v>70902781.469999999</v>
      </c>
      <c r="H79" s="18">
        <f t="shared" si="20"/>
        <v>36836171.829999998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6" spans="2:6">
      <c r="B86" s="31" t="s">
        <v>100</v>
      </c>
      <c r="C86" s="32"/>
      <c r="D86" s="33" t="s">
        <v>101</v>
      </c>
      <c r="E86" s="33"/>
      <c r="F86" s="33"/>
    </row>
    <row r="87" spans="2:6">
      <c r="B87" s="31" t="s">
        <v>102</v>
      </c>
      <c r="C87" s="32"/>
      <c r="D87" s="34" t="s">
        <v>103</v>
      </c>
      <c r="E87" s="34"/>
      <c r="F87" s="34"/>
    </row>
    <row r="88" spans="2:6">
      <c r="B88" s="31" t="s">
        <v>104</v>
      </c>
      <c r="C88" s="32"/>
      <c r="D88" s="34" t="s">
        <v>105</v>
      </c>
      <c r="E88" s="34"/>
      <c r="F88" s="34"/>
    </row>
  </sheetData>
  <mergeCells count="18">
    <mergeCell ref="A62:B62"/>
    <mergeCell ref="A73:B73"/>
    <mergeCell ref="A79:B79"/>
    <mergeCell ref="D86:F86"/>
    <mergeCell ref="D87:F87"/>
    <mergeCell ref="D88:F88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2018-10-25T22:30:01Z</dcterms:created>
  <dcterms:modified xsi:type="dcterms:W3CDTF">2018-10-25T22:30:20Z</dcterms:modified>
</cp:coreProperties>
</file>