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LDF-2T-18\"/>
    </mc:Choice>
  </mc:AlternateContent>
  <bookViews>
    <workbookView xWindow="0" yWindow="0" windowWidth="21600" windowHeight="96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H74" i="1"/>
  <c r="E74" i="1"/>
  <c r="G73" i="1"/>
  <c r="F73" i="1"/>
  <c r="H73" i="1" s="1"/>
  <c r="E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G62" i="1"/>
  <c r="F62" i="1"/>
  <c r="H62" i="1" s="1"/>
  <c r="E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G43" i="1"/>
  <c r="F43" i="1"/>
  <c r="E43" i="1"/>
  <c r="D43" i="1"/>
  <c r="D42" i="1" s="1"/>
  <c r="C43" i="1"/>
  <c r="G42" i="1"/>
  <c r="F42" i="1"/>
  <c r="H42" i="1" s="1"/>
  <c r="E42" i="1"/>
  <c r="C42" i="1"/>
  <c r="H40" i="1"/>
  <c r="E40" i="1"/>
  <c r="H39" i="1"/>
  <c r="E39" i="1"/>
  <c r="H38" i="1"/>
  <c r="E38" i="1"/>
  <c r="H37" i="1"/>
  <c r="E37" i="1"/>
  <c r="H36" i="1"/>
  <c r="G36" i="1"/>
  <c r="F36" i="1"/>
  <c r="E36" i="1"/>
  <c r="D36" i="1"/>
  <c r="C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G25" i="1"/>
  <c r="F25" i="1"/>
  <c r="E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G16" i="1"/>
  <c r="F16" i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E6" i="1" s="1"/>
  <c r="E5" i="1" s="1"/>
  <c r="E79" i="1" s="1"/>
  <c r="H7" i="1"/>
  <c r="H6" i="1" s="1"/>
  <c r="H5" i="1" s="1"/>
  <c r="H79" i="1" s="1"/>
  <c r="E7" i="1"/>
  <c r="G6" i="1"/>
  <c r="F6" i="1"/>
  <c r="F5" i="1" s="1"/>
  <c r="F79" i="1" s="1"/>
  <c r="D6" i="1"/>
  <c r="C6" i="1"/>
  <c r="G5" i="1"/>
  <c r="G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<sst xmlns="http://schemas.openxmlformats.org/spreadsheetml/2006/main" count="138" uniqueCount="106">
  <si>
    <t>UNIVERSIDAD TECNOLOGICA DEL NORTE DE GUANAJUATO
Estado Analítico del Ejercicio del Presupuesto de Egresos Detallado - LDF
Clasificación Funcional (Finalidad y Función)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</si>
  <si>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</si>
  <si>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</si>
  <si>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</si>
  <si>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</si>
  <si>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</si>
  <si>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</si>
  <si>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</si>
  <si>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</si>
  <si>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</si>
  <si>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</si>
  <si>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</si>
  <si>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</si>
  <si>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</si>
  <si>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</si>
  <si>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</si>
  <si>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</si>
  <si>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</si>
  <si>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</si>
  <si>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</si>
  <si>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</si>
  <si>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</si>
  <si>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</si>
  <si>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</si>
  <si>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</si>
  <si>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</si>
  <si>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</si>
  <si>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</si>
  <si>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</si>
  <si>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</si>
  <si>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</si>
  <si>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</si>
  <si>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</si>
  <si>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</si>
  <si>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</si>
  <si>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</si>
  <si>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</si>
  <si>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</si>
  <si>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</si>
  <si>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</si>
  <si>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</si>
  <si>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</si>
  <si>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</si>
  <si>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</si>
  <si>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</si>
  <si>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</si>
  <si>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</si>
  <si>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</si>
  <si>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</si>
  <si>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</si>
  <si>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</si>
  <si>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</si>
  <si>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</si>
  <si>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</si>
  <si>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</si>
  <si>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</si>
  <si>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</si>
  <si>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</si>
  <si>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</si>
  <si>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</si>
  <si>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</si>
  <si>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</si>
  <si>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</si>
  <si>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</si>
  <si>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</si>
  <si>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</si>
  <si>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</si>
  <si>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</si>
  <si>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</si>
  <si>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</si>
  <si>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</si>
  <si>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</si>
  <si>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</si>
  <si>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</si>
  <si>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</si>
  <si>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</si>
  <si>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</si>
  <si>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</si>
  <si>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</si>
  <si>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</si>
  <si>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</si>
  <si>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</si>
  <si>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</si>
  <si>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</si>
  <si>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</si>
  <si>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</si>
  <si>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</si>
  <si>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</si>
  <si>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</si>
  <si>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</si>
  <si>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</si>
  <si>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</si>
  <si>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</si>
  <si>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</si>
  <si>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</si>
  <si>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</si>
  <si>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</si>
  <si>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</si>
  <si>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</si>
  <si>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</si>
  <si>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__________________________________________</t>
  </si>
  <si>
    <t>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</si>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</sst>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topLeftCell="A55" workbookViewId="0">
      <selection activeCell="J85" sqref="J85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61711091.020000003</v>
      </c>
      <c r="D5" s="18">
        <f t="shared" ref="D5:H5" si="0">D6+D16+D25+D36</f>
        <v>2568182.62</v>
      </c>
      <c r="E5" s="18">
        <f t="shared" si="0"/>
        <v>64279273.640000001</v>
      </c>
      <c r="F5" s="18">
        <f t="shared" si="0"/>
        <v>26599465.809999999</v>
      </c>
      <c r="G5" s="18">
        <f t="shared" si="0"/>
        <v>26599465.809999999</v>
      </c>
      <c r="H5" s="18">
        <f t="shared" si="0"/>
        <v>37679807.829999998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61711091.020000003</v>
      </c>
      <c r="D16" s="18">
        <f t="shared" ref="D16:G16" si="4">SUM(D17:D23)</f>
        <v>2568182.62</v>
      </c>
      <c r="E16" s="18">
        <f t="shared" si="4"/>
        <v>64279273.640000001</v>
      </c>
      <c r="F16" s="18">
        <f t="shared" si="4"/>
        <v>26599465.809999999</v>
      </c>
      <c r="G16" s="18">
        <f t="shared" si="4"/>
        <v>26599465.809999999</v>
      </c>
      <c r="H16" s="18">
        <f t="shared" si="3"/>
        <v>37679807.829999998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61711091.020000003</v>
      </c>
      <c r="D21" s="23">
        <v>2568182.62</v>
      </c>
      <c r="E21" s="23">
        <f t="shared" si="5"/>
        <v>64279273.640000001</v>
      </c>
      <c r="F21" s="23">
        <v>26599465.809999999</v>
      </c>
      <c r="G21" s="23">
        <v>26599465.809999999</v>
      </c>
      <c r="H21" s="23">
        <f t="shared" si="3"/>
        <v>37679807.829999998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40838849.659999996</v>
      </c>
      <c r="E42" s="18">
        <f t="shared" si="10"/>
        <v>40838849.659999996</v>
      </c>
      <c r="F42" s="18">
        <f t="shared" si="10"/>
        <v>16565426.710000001</v>
      </c>
      <c r="G42" s="18">
        <f t="shared" si="10"/>
        <v>16565426.710000001</v>
      </c>
      <c r="H42" s="18">
        <f t="shared" si="3"/>
        <v>24273422.949999996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40838849.659999996</v>
      </c>
      <c r="E53" s="18">
        <f t="shared" si="13"/>
        <v>40838849.659999996</v>
      </c>
      <c r="F53" s="18">
        <f t="shared" si="13"/>
        <v>16565426.710000001</v>
      </c>
      <c r="G53" s="18">
        <f t="shared" si="13"/>
        <v>16565426.710000001</v>
      </c>
      <c r="H53" s="18">
        <f t="shared" si="3"/>
        <v>24273422.949999996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40838849.659999996</v>
      </c>
      <c r="E58" s="23">
        <f t="shared" si="14"/>
        <v>40838849.659999996</v>
      </c>
      <c r="F58" s="23">
        <v>16565426.710000001</v>
      </c>
      <c r="G58" s="23">
        <v>16565426.710000001</v>
      </c>
      <c r="H58" s="23">
        <f t="shared" si="3"/>
        <v>24273422.949999996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61711091.020000003</v>
      </c>
      <c r="D79" s="18">
        <f t="shared" ref="D79:H79" si="20">D5+D42</f>
        <v>43407032.279999994</v>
      </c>
      <c r="E79" s="18">
        <f t="shared" si="20"/>
        <v>105118123.3</v>
      </c>
      <c r="F79" s="18">
        <f t="shared" si="20"/>
        <v>43164892.519999996</v>
      </c>
      <c r="G79" s="18">
        <f t="shared" si="20"/>
        <v>43164892.519999996</v>
      </c>
      <c r="H79" s="18">
        <f t="shared" si="20"/>
        <v>61953230.779999994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6" spans="2:8">
      <c r="B86" s="31" t="s">
        <v>100</v>
      </c>
      <c r="F86" s="32" t="s">
        <v>101</v>
      </c>
      <c r="G86" s="32"/>
      <c r="H86" s="32"/>
    </row>
    <row r="87" spans="2:8">
      <c r="B87" s="31" t="s">
        <v>102</v>
      </c>
      <c r="F87" s="32" t="s">
        <v>103</v>
      </c>
      <c r="G87" s="32"/>
      <c r="H87" s="32"/>
    </row>
    <row r="88" spans="2:8">
      <c r="B88" s="31" t="s">
        <v>104</v>
      </c>
      <c r="F88" s="32" t="s">
        <v>105</v>
      </c>
      <c r="G88" s="32"/>
      <c r="H88" s="32"/>
    </row>
  </sheetData>
  <mergeCells count="18">
    <mergeCell ref="A62:B62"/>
    <mergeCell ref="A73:B73"/>
    <mergeCell ref="A79:B79"/>
    <mergeCell ref="F86:H86"/>
    <mergeCell ref="F87:H87"/>
    <mergeCell ref="F88:H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2018-07-11T18:55:27Z</cp:lastPrinted>
  <dcterms:created xsi:type="dcterms:W3CDTF">2018-07-11T18:54:41Z</dcterms:created>
  <dcterms:modified xsi:type="dcterms:W3CDTF">2018-07-11T19:11:03Z</dcterms:modified>
</cp:coreProperties>
</file>