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6\1T\"/>
    </mc:Choice>
  </mc:AlternateContent>
  <bookViews>
    <workbookView xWindow="0" yWindow="0" windowWidth="20490" windowHeight="7155"/>
  </bookViews>
  <sheets>
    <sheet name="EFE" sheetId="1" r:id="rId1"/>
  </sheets>
  <externalReferences>
    <externalReference r:id="rId2"/>
  </externalReferences>
  <definedNames>
    <definedName name="A_IMPRESIÓN_IM">#REF!</definedName>
    <definedName name="_xlnm.Print_Area" localSheetId="0">EFE!$A$1:$Q$57</definedName>
    <definedName name="dos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P43" i="1"/>
  <c r="O43" i="1"/>
  <c r="P35" i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G14" i="1"/>
</calcChain>
</file>

<file path=xl/sharedStrings.xml><?xml version="1.0" encoding="utf-8"?>
<sst xmlns="http://schemas.openxmlformats.org/spreadsheetml/2006/main" count="68" uniqueCount="59">
  <si>
    <t>ESTADOS DE FLUJOS DE EFECTIVO</t>
  </si>
  <si>
    <t>Al 31 de Marzo del 2016</t>
  </si>
  <si>
    <t>(Pesos)</t>
  </si>
  <si>
    <t>Ente Público:</t>
  </si>
  <si>
    <t>UNIVERSIDAD TECNOLÓGICA DEL NORTE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</si>
  <si>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</si>
  <si>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</si>
  <si>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</si>
  <si>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</si>
  <si>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</si>
  <si>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</si>
  <si>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</si>
  <si>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</si>
  <si>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</si>
  <si>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</si>
  <si>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</si>
  <si>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</si>
  <si>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</si>
  <si>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</si>
  <si>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</si>
  <si>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</si>
  <si>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</si>
  <si>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</si>
  <si>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</si>
  <si>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</si>
  <si>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</si>
  <si>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</si>
  <si>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</si>
  <si>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</si>
  <si>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</si>
  <si>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</si>
  <si>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</si>
  <si>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</si>
  <si>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</si>
  <si>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</si>
  <si>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</si>
  <si>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</si>
  <si>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</si>
  <si>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</si>
  <si>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</si>
  <si>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</si>
  <si>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</si>
  <si>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</si>
  <si>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</si>
  <si>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</si>
  <si>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</si>
  <si>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</si>
  <si>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</si>
  <si>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</si>
  <si>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</si>
  <si>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</si>
  <si>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</si>
  <si>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</si>
  <si>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</si>
  <si>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</si>
  <si>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</si>
  <si>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</si>
  <si>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</si>
  <si>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Director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</si>
</sst>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7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3" fontId="2" fillId="3" borderId="0" xfId="0" applyNumberFormat="1" applyFont="1" applyFill="1"/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0" xfId="0" applyFont="1" applyBorder="1" applyAlignment="1"/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/>
    <xf numFmtId="0" fontId="2" fillId="0" borderId="0" xfId="0" applyFont="1" applyAlignment="1">
      <alignment horizontal="center" vertical="distributed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6/E.FIN.%20MARZO/E.FIN.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topLeftCell="B1" zoomScale="80" zoomScaleNormal="80" workbookViewId="0">
      <selection activeCell="P16" sqref="P16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2016</v>
      </c>
      <c r="H9" s="23">
        <v>2015</v>
      </c>
      <c r="I9" s="24"/>
      <c r="J9" s="21" t="s">
        <v>5</v>
      </c>
      <c r="K9" s="21"/>
      <c r="L9" s="21"/>
      <c r="M9" s="21"/>
      <c r="N9" s="22"/>
      <c r="O9" s="23">
        <v>2016</v>
      </c>
      <c r="P9" s="23">
        <v>2015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-20826553.449999999</v>
      </c>
      <c r="H14" s="35">
        <f>SUM(H15:H25)</f>
        <v>-92750944.359999999</v>
      </c>
      <c r="I14" s="31"/>
      <c r="J14" s="31"/>
      <c r="K14" s="33" t="s">
        <v>8</v>
      </c>
      <c r="L14" s="33"/>
      <c r="M14" s="33"/>
      <c r="N14" s="33"/>
      <c r="O14" s="35">
        <f>SUM(O15:O17)</f>
        <v>0</v>
      </c>
      <c r="P14" s="35">
        <f>SUM(P15:P17)</f>
        <v>-924581.06999999937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0</v>
      </c>
      <c r="P16" s="37">
        <v>-7084533.3899999997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0</v>
      </c>
      <c r="P17" s="37">
        <v>6159952.3200000003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-768458.89</v>
      </c>
      <c r="H19" s="37">
        <v>-4500262.33</v>
      </c>
      <c r="I19" s="31"/>
      <c r="J19" s="31"/>
      <c r="K19" s="40" t="s">
        <v>17</v>
      </c>
      <c r="L19" s="40"/>
      <c r="M19" s="40"/>
      <c r="N19" s="40"/>
      <c r="O19" s="35">
        <f>SUM(O20:O22)</f>
        <v>4942632.5999999996</v>
      </c>
      <c r="P19" s="35">
        <f>SUM(P20:P22)</f>
        <v>-1921853.16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-97690.46</v>
      </c>
      <c r="H20" s="37">
        <v>-1694500.5</v>
      </c>
      <c r="I20" s="31"/>
      <c r="J20" s="31"/>
      <c r="K20" s="28"/>
      <c r="L20" s="39" t="s">
        <v>10</v>
      </c>
      <c r="M20" s="39"/>
      <c r="N20" s="39"/>
      <c r="O20" s="37">
        <v>0</v>
      </c>
      <c r="P20" s="37">
        <v>0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-73537.88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7">
        <v>4942632.5999999996</v>
      </c>
      <c r="P21" s="37">
        <v>-1921853.16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-9288408</v>
      </c>
      <c r="H23" s="37">
        <v>-39204274.409999996</v>
      </c>
      <c r="I23" s="31"/>
      <c r="J23" s="31"/>
      <c r="K23" s="33" t="s">
        <v>23</v>
      </c>
      <c r="L23" s="33"/>
      <c r="M23" s="33"/>
      <c r="N23" s="33"/>
      <c r="O23" s="35">
        <f>-(O14-O19)</f>
        <v>4942632.5999999996</v>
      </c>
      <c r="P23" s="35">
        <f>P14+P19</f>
        <v>-2846434.2299999995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-10471783.41</v>
      </c>
      <c r="H24" s="37">
        <v>-46122538.700000003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-126674.81</v>
      </c>
      <c r="H25" s="37">
        <v>-1229368.42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17957202.809999999</v>
      </c>
      <c r="H27" s="35">
        <f>SUM(H28:H46)</f>
        <v>92934952.430000007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15483159.42</v>
      </c>
      <c r="H28" s="37">
        <v>69574070.700000003</v>
      </c>
      <c r="I28" s="31"/>
      <c r="J28" s="31"/>
      <c r="K28" s="40" t="s">
        <v>8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366726.11</v>
      </c>
      <c r="H29" s="37">
        <v>5571622.4000000004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1994425.62</v>
      </c>
      <c r="H30" s="37">
        <v>16750166.33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712461.89</v>
      </c>
      <c r="P34" s="35">
        <f>P35+P38</f>
        <v>4150414.91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112891.66</v>
      </c>
      <c r="H35" s="37">
        <v>1039093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712461.89</v>
      </c>
      <c r="P38" s="37">
        <v>4150414.91</v>
      </c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O28+O34</f>
        <v>712461.89</v>
      </c>
      <c r="P40" s="35">
        <f>P28+P34</f>
        <v>4150414.91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2" t="s">
        <v>48</v>
      </c>
      <c r="K43" s="42"/>
      <c r="L43" s="42"/>
      <c r="M43" s="42"/>
      <c r="N43" s="42"/>
      <c r="O43" s="43">
        <f>O48-O47</f>
        <v>-2785743.8500000052</v>
      </c>
      <c r="P43" s="43">
        <f>P48-P47</f>
        <v>-1487988.75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O44" s="44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O46" s="44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2" t="s">
        <v>51</v>
      </c>
      <c r="K47" s="42"/>
      <c r="L47" s="42"/>
      <c r="M47" s="42"/>
      <c r="N47" s="42"/>
      <c r="O47" s="37">
        <v>35770118.840000004</v>
      </c>
      <c r="P47" s="37">
        <v>37258107.590000004</v>
      </c>
      <c r="Q47" s="29"/>
    </row>
    <row r="48" spans="1:17" s="48" customFormat="1" x14ac:dyDescent="0.2">
      <c r="A48" s="45"/>
      <c r="B48" s="46"/>
      <c r="C48" s="33" t="s">
        <v>52</v>
      </c>
      <c r="D48" s="33"/>
      <c r="E48" s="33"/>
      <c r="F48" s="33"/>
      <c r="G48" s="43">
        <f>G14+G27</f>
        <v>-2869350.6400000006</v>
      </c>
      <c r="H48" s="43">
        <f>H14+H27</f>
        <v>184008.07000000775</v>
      </c>
      <c r="I48" s="46"/>
      <c r="J48" s="42" t="s">
        <v>53</v>
      </c>
      <c r="K48" s="42"/>
      <c r="L48" s="42"/>
      <c r="M48" s="42"/>
      <c r="N48" s="42"/>
      <c r="O48" s="37">
        <v>32984374.989999998</v>
      </c>
      <c r="P48" s="37">
        <v>35770118.840000004</v>
      </c>
      <c r="Q48" s="47"/>
    </row>
    <row r="49" spans="1:17" s="48" customFormat="1" x14ac:dyDescent="0.2">
      <c r="A49" s="45"/>
      <c r="B49" s="46"/>
      <c r="C49" s="40"/>
      <c r="D49" s="40"/>
      <c r="E49" s="40"/>
      <c r="F49" s="40"/>
      <c r="G49" s="43"/>
      <c r="H49" s="43"/>
      <c r="I49" s="46"/>
      <c r="O49" s="49"/>
      <c r="Q49" s="47"/>
    </row>
    <row r="50" spans="1:17" ht="14.25" customHeight="1" x14ac:dyDescent="0.2">
      <c r="A50" s="50"/>
      <c r="B50" s="51"/>
      <c r="C50" s="52"/>
      <c r="D50" s="52"/>
      <c r="E50" s="52"/>
      <c r="F50" s="52"/>
      <c r="G50" s="53"/>
      <c r="H50" s="53"/>
      <c r="I50" s="51"/>
      <c r="J50" s="54"/>
      <c r="K50" s="54"/>
      <c r="L50" s="54"/>
      <c r="M50" s="54"/>
      <c r="N50" s="54"/>
      <c r="O50" s="55"/>
      <c r="P50" s="54"/>
      <c r="Q50" s="56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7" t="s">
        <v>54</v>
      </c>
      <c r="C53" s="58"/>
      <c r="D53" s="58"/>
      <c r="E53" s="58"/>
      <c r="F53" s="58"/>
      <c r="G53" s="58"/>
      <c r="H53" s="58"/>
      <c r="I53" s="58"/>
      <c r="J53" s="58"/>
      <c r="K53" s="4"/>
      <c r="L53" s="4"/>
      <c r="M53" s="4"/>
      <c r="N53" s="4"/>
      <c r="O53" s="59"/>
      <c r="P53" s="4"/>
      <c r="Q53" s="4"/>
    </row>
    <row r="54" spans="1:17" ht="22.5" customHeight="1" x14ac:dyDescent="0.2">
      <c r="A54" s="4"/>
      <c r="B54" s="58"/>
      <c r="C54" s="60"/>
      <c r="D54" s="61"/>
      <c r="E54" s="61"/>
      <c r="F54" s="4"/>
      <c r="G54" s="62"/>
      <c r="H54" s="60"/>
      <c r="I54" s="61"/>
      <c r="J54" s="61"/>
      <c r="K54" s="4"/>
      <c r="L54" s="4"/>
      <c r="M54" s="4"/>
      <c r="N54" s="4"/>
      <c r="O54" s="59"/>
      <c r="P54" s="4"/>
      <c r="Q54" s="4"/>
    </row>
    <row r="55" spans="1:17" ht="29.25" customHeight="1" x14ac:dyDescent="0.2">
      <c r="A55" s="4"/>
      <c r="B55" s="58"/>
      <c r="C55" s="60"/>
      <c r="D55" s="63"/>
      <c r="E55" s="63"/>
      <c r="F55" s="63"/>
      <c r="G55" s="64"/>
      <c r="H55" s="60"/>
      <c r="I55" s="61"/>
      <c r="J55" s="61"/>
      <c r="K55" s="4"/>
      <c r="L55" s="65"/>
      <c r="M55" s="66"/>
      <c r="N55" s="66"/>
      <c r="O55" s="66"/>
      <c r="P55" s="4"/>
      <c r="Q55" s="4"/>
    </row>
    <row r="56" spans="1:17" ht="14.1" customHeight="1" x14ac:dyDescent="0.2">
      <c r="A56" s="4"/>
      <c r="B56" s="67"/>
      <c r="C56" s="4"/>
      <c r="D56" s="68" t="s">
        <v>55</v>
      </c>
      <c r="E56" s="68"/>
      <c r="F56" s="68"/>
      <c r="G56" s="65"/>
      <c r="H56" s="4"/>
      <c r="I56" s="69"/>
      <c r="J56" s="4"/>
      <c r="K56" s="6"/>
      <c r="L56" s="70"/>
      <c r="M56" s="71" t="s">
        <v>56</v>
      </c>
      <c r="N56" s="71"/>
      <c r="O56" s="71"/>
      <c r="P56" s="4"/>
      <c r="Q56" s="4"/>
    </row>
    <row r="57" spans="1:17" ht="28.5" customHeight="1" x14ac:dyDescent="0.2">
      <c r="A57" s="4"/>
      <c r="B57" s="72"/>
      <c r="C57" s="4"/>
      <c r="D57" s="73" t="s">
        <v>57</v>
      </c>
      <c r="E57" s="73"/>
      <c r="F57" s="73"/>
      <c r="G57" s="74"/>
      <c r="H57" s="4"/>
      <c r="I57" s="69"/>
      <c r="J57" s="4"/>
      <c r="L57" s="75"/>
      <c r="M57" s="76" t="s">
        <v>58</v>
      </c>
      <c r="N57" s="76"/>
      <c r="O57" s="76"/>
      <c r="P57" s="4"/>
      <c r="Q57" s="4"/>
    </row>
  </sheetData>
  <sheetProtection formatCells="0" selectLockedCells="1"/>
  <mergeCells count="58">
    <mergeCell ref="D57:F57"/>
    <mergeCell ref="M57:O57"/>
    <mergeCell ref="D44:F44"/>
    <mergeCell ref="D46:F46"/>
    <mergeCell ref="J47:N47"/>
    <mergeCell ref="C48:F48"/>
    <mergeCell ref="J48:N48"/>
    <mergeCell ref="D56:F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.39370078740157483" bottom="0" header="0" footer="0"/>
  <pageSetup scale="58" fitToHeight="0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2017-07-06T16:52:35Z</dcterms:created>
  <dcterms:modified xsi:type="dcterms:W3CDTF">2017-07-06T16:52:53Z</dcterms:modified>
</cp:coreProperties>
</file>