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INF. PROGRAMATICA\"/>
    </mc:Choice>
  </mc:AlternateContent>
  <xr:revisionPtr revIDLastSave="0" documentId="8_{4083E9EC-D643-4D33-941A-FAD4BB505A4C}" xr6:coauthVersionLast="36" xr6:coauthVersionMax="36" xr10:uidLastSave="{00000000-0000-0000-0000-000000000000}"/>
  <bookViews>
    <workbookView xWindow="0" yWindow="0" windowWidth="21600" windowHeight="9525" xr2:uid="{C6764878-A7F6-46D2-B759-EB1E028DA20A}"/>
  </bookViews>
  <sheets>
    <sheet name="GCP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  <c r="D20" i="1"/>
  <c r="G20" i="1" s="1"/>
  <c r="G19" i="1" s="1"/>
  <c r="F19" i="1"/>
  <c r="E19" i="1"/>
  <c r="D19" i="1"/>
  <c r="C19" i="1"/>
  <c r="C6" i="1" s="1"/>
  <c r="B19" i="1"/>
  <c r="D13" i="1"/>
  <c r="G13" i="1" s="1"/>
  <c r="G12" i="1"/>
  <c r="D11" i="1"/>
  <c r="G11" i="1" s="1"/>
  <c r="G10" i="1" s="1"/>
  <c r="G6" i="1" s="1"/>
  <c r="F10" i="1"/>
  <c r="F6" i="1" s="1"/>
  <c r="E10" i="1"/>
  <c r="C10" i="1"/>
  <c r="B10" i="1"/>
  <c r="B6" i="1" s="1"/>
  <c r="G8" i="1"/>
  <c r="G7" i="1"/>
  <c r="F7" i="1"/>
  <c r="F37" i="1" s="1"/>
  <c r="E7" i="1"/>
  <c r="E6" i="1" s="1"/>
  <c r="D7" i="1"/>
  <c r="C7" i="1"/>
  <c r="C37" i="1" s="1"/>
  <c r="B7" i="1"/>
  <c r="B37" i="1" s="1"/>
  <c r="G37" i="1" l="1"/>
  <c r="D37" i="1"/>
  <c r="E37" i="1"/>
  <c r="D10" i="1"/>
  <c r="D6" i="1" s="1"/>
</calcChain>
</file>

<file path=xl/sharedStrings.xml><?xml version="1.0" encoding="utf-8"?>
<sst xmlns="http://schemas.openxmlformats.org/spreadsheetml/2006/main" count="47" uniqueCount="47">
  <si>
    <t xml:space="preserve">Universidad Tecnológica del Norte de Guanajuato
Gasto por Categoría Programática                                                                           
Del 01 de enero al 31 de marzo de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</si>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</sst>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4" fontId="5" fillId="2" borderId="4" xfId="2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4" fontId="5" fillId="2" borderId="9" xfId="2" applyNumberFormat="1" applyFont="1" applyFill="1" applyBorder="1" applyAlignment="1">
      <alignment horizontal="center" vertical="center" wrapText="1"/>
    </xf>
    <xf numFmtId="4" fontId="5" fillId="2" borderId="5" xfId="2" applyNumberFormat="1" applyFont="1" applyFill="1" applyBorder="1" applyAlignment="1">
      <alignment horizontal="center" vertical="center" wrapText="1"/>
    </xf>
    <xf numFmtId="4" fontId="5" fillId="2" borderId="10" xfId="2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6" fillId="0" borderId="11" xfId="2" applyFont="1" applyBorder="1"/>
    <xf numFmtId="4" fontId="5" fillId="0" borderId="8" xfId="1" applyNumberFormat="1" applyFont="1" applyBorder="1" applyAlignment="1" applyProtection="1">
      <alignment horizontal="right"/>
      <protection locked="0"/>
    </xf>
    <xf numFmtId="0" fontId="6" fillId="0" borderId="11" xfId="3" applyFont="1" applyBorder="1" applyAlignment="1" applyProtection="1">
      <alignment horizontal="left" vertical="top" indent="1"/>
      <protection hidden="1"/>
    </xf>
    <xf numFmtId="4" fontId="5" fillId="0" borderId="8" xfId="0" applyNumberFormat="1" applyFont="1" applyFill="1" applyBorder="1" applyProtection="1">
      <protection locked="0"/>
    </xf>
    <xf numFmtId="0" fontId="6" fillId="0" borderId="11" xfId="1" applyFont="1" applyBorder="1" applyAlignment="1">
      <alignment horizontal="left" indent="2"/>
    </xf>
    <xf numFmtId="4" fontId="6" fillId="0" borderId="8" xfId="0" applyNumberFormat="1" applyFont="1" applyFill="1" applyBorder="1" applyProtection="1">
      <protection locked="0"/>
    </xf>
    <xf numFmtId="4" fontId="5" fillId="0" borderId="8" xfId="4" applyNumberFormat="1" applyFont="1" applyFill="1" applyBorder="1" applyProtection="1">
      <protection locked="0"/>
    </xf>
    <xf numFmtId="4" fontId="3" fillId="0" borderId="0" xfId="1" applyNumberFormat="1" applyFont="1" applyProtection="1">
      <protection locked="0"/>
    </xf>
    <xf numFmtId="4" fontId="6" fillId="0" borderId="8" xfId="4" applyNumberFormat="1" applyFont="1" applyFill="1" applyBorder="1" applyProtection="1">
      <protection locked="0"/>
    </xf>
    <xf numFmtId="0" fontId="3" fillId="0" borderId="11" xfId="1" applyFont="1" applyBorder="1" applyProtection="1">
      <protection locked="0"/>
    </xf>
    <xf numFmtId="0" fontId="6" fillId="0" borderId="12" xfId="1" applyFont="1" applyBorder="1" applyAlignment="1">
      <alignment horizontal="left"/>
    </xf>
    <xf numFmtId="4" fontId="6" fillId="0" borderId="10" xfId="1" applyNumberFormat="1" applyFont="1" applyBorder="1" applyProtection="1">
      <protection locked="0"/>
    </xf>
    <xf numFmtId="0" fontId="5" fillId="0" borderId="12" xfId="1" applyFont="1" applyBorder="1" applyAlignment="1" applyProtection="1">
      <alignment horizontal="left" indent="1"/>
      <protection locked="0"/>
    </xf>
    <xf numFmtId="4" fontId="5" fillId="0" borderId="10" xfId="1" applyNumberFormat="1" applyFont="1" applyBorder="1" applyProtection="1">
      <protection locked="0"/>
    </xf>
    <xf numFmtId="0" fontId="6" fillId="0" borderId="0" xfId="3" applyFont="1" applyFill="1" applyBorder="1" applyAlignment="1" applyProtection="1">
      <alignment horizontal="center" vertical="top" wrapText="1"/>
      <protection locked="0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4" fontId="6" fillId="0" borderId="0" xfId="3" applyNumberFormat="1" applyFont="1" applyFill="1" applyBorder="1" applyAlignment="1" applyProtection="1">
      <alignment horizontal="center" vertical="top" wrapText="1"/>
      <protection locked="0"/>
    </xf>
  </cellXfs>
  <cellStyles count="5">
    <cellStyle name="Normal" xfId="0" builtinId="0"/>
    <cellStyle name="Normal 2 2" xfId="3" xr:uid="{F8D863D1-6A97-4CC1-A9E3-6D00AACDEA5F}"/>
    <cellStyle name="Normal 2 2 2" xfId="4" xr:uid="{95DE709A-0873-4447-870C-7C15FDED3660}"/>
    <cellStyle name="Normal 2 3 2" xfId="1" xr:uid="{CFE11188-D431-4A6E-938B-2DC0845BA0EE}"/>
    <cellStyle name="Normal 3 2" xfId="2" xr:uid="{DD4DFD58-8F90-44AB-83E7-F18E0A933E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80011-026F-438B-BACA-6D8A4D85656B}">
  <sheetPr>
    <tabColor rgb="FFFFFF00"/>
    <pageSetUpPr fitToPage="1"/>
  </sheetPr>
  <dimension ref="A1:I48"/>
  <sheetViews>
    <sheetView showGridLines="0" tabSelected="1" zoomScaleNormal="100" zoomScaleSheetLayoutView="90" workbookViewId="0">
      <selection activeCell="A2" sqref="A2"/>
    </sheetView>
  </sheetViews>
  <sheetFormatPr baseColWidth="10" defaultColWidth="11.42578125" defaultRowHeight="11.25" x14ac:dyDescent="0.2"/>
  <cols>
    <col min="1" max="1" width="62.42578125" style="4" customWidth="1"/>
    <col min="2" max="2" width="15.7109375" style="4" customWidth="1"/>
    <col min="3" max="3" width="18.7109375" style="4" customWidth="1"/>
    <col min="4" max="4" width="15.7109375" style="4" customWidth="1"/>
    <col min="5" max="7" width="15.7109375" style="26" customWidth="1"/>
    <col min="8" max="16384" width="11.42578125" style="4"/>
  </cols>
  <sheetData>
    <row r="1" spans="1:9" ht="39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9" ht="14.45" customHeight="1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9" ht="22.5" x14ac:dyDescent="0.2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4"/>
    </row>
    <row r="4" spans="1:9" x14ac:dyDescent="0.2">
      <c r="A4" s="15"/>
      <c r="B4" s="16">
        <v>1</v>
      </c>
      <c r="C4" s="16">
        <v>2</v>
      </c>
      <c r="D4" s="16" t="s">
        <v>9</v>
      </c>
      <c r="E4" s="16">
        <v>4</v>
      </c>
      <c r="F4" s="16">
        <v>5</v>
      </c>
      <c r="G4" s="16" t="s">
        <v>10</v>
      </c>
    </row>
    <row r="5" spans="1:9" x14ac:dyDescent="0.2">
      <c r="A5" s="17"/>
      <c r="B5" s="18"/>
      <c r="C5" s="18"/>
      <c r="D5" s="18"/>
      <c r="E5" s="18"/>
      <c r="F5" s="18"/>
      <c r="G5" s="18"/>
    </row>
    <row r="6" spans="1:9" x14ac:dyDescent="0.2">
      <c r="A6" s="19" t="s">
        <v>11</v>
      </c>
      <c r="B6" s="20">
        <f>B10+B19+B7+B23+B26+B31+B33+B34+B35</f>
        <v>115930238.38</v>
      </c>
      <c r="C6" s="20">
        <f t="shared" ref="C6:G6" si="0">C10+C19+C7+C23+C26+C31+C33+C34+C35</f>
        <v>4250336.51</v>
      </c>
      <c r="D6" s="20">
        <f t="shared" si="0"/>
        <v>120180574.89</v>
      </c>
      <c r="E6" s="20">
        <f t="shared" si="0"/>
        <v>22565023.399999999</v>
      </c>
      <c r="F6" s="20">
        <f t="shared" si="0"/>
        <v>22530529.969999999</v>
      </c>
      <c r="G6" s="20">
        <f t="shared" si="0"/>
        <v>97615551.489999995</v>
      </c>
    </row>
    <row r="7" spans="1:9" x14ac:dyDescent="0.2">
      <c r="A7" s="21" t="s">
        <v>12</v>
      </c>
      <c r="B7" s="22">
        <f>B8</f>
        <v>908666.36</v>
      </c>
      <c r="C7" s="22">
        <f t="shared" ref="C7:G7" si="1">C8</f>
        <v>0</v>
      </c>
      <c r="D7" s="22">
        <f t="shared" si="1"/>
        <v>908666.36</v>
      </c>
      <c r="E7" s="22">
        <f t="shared" si="1"/>
        <v>204860.88</v>
      </c>
      <c r="F7" s="22">
        <f t="shared" si="1"/>
        <v>204860.88</v>
      </c>
      <c r="G7" s="22">
        <f t="shared" si="1"/>
        <v>703805.48</v>
      </c>
    </row>
    <row r="8" spans="1:9" x14ac:dyDescent="0.2">
      <c r="A8" s="23" t="s">
        <v>13</v>
      </c>
      <c r="B8" s="24">
        <v>908666.36</v>
      </c>
      <c r="C8" s="24">
        <v>0</v>
      </c>
      <c r="D8" s="24">
        <v>908666.36</v>
      </c>
      <c r="E8" s="24">
        <v>204860.88</v>
      </c>
      <c r="F8" s="24">
        <v>204860.88</v>
      </c>
      <c r="G8" s="24">
        <f>D8-E8</f>
        <v>703805.48</v>
      </c>
    </row>
    <row r="9" spans="1:9" x14ac:dyDescent="0.2">
      <c r="A9" s="23" t="s">
        <v>14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9" x14ac:dyDescent="0.2">
      <c r="A10" s="21" t="s">
        <v>15</v>
      </c>
      <c r="B10" s="25">
        <f>SUM(B11:B18)</f>
        <v>84482861.829999998</v>
      </c>
      <c r="C10" s="25">
        <f>SUM(C11:C18)</f>
        <v>3087864.88</v>
      </c>
      <c r="D10" s="25">
        <f t="shared" ref="D10:G10" si="2">SUM(D11:D18)</f>
        <v>87570726.709999993</v>
      </c>
      <c r="E10" s="25">
        <f t="shared" si="2"/>
        <v>16280957.17</v>
      </c>
      <c r="F10" s="25">
        <f t="shared" si="2"/>
        <v>16280957.17</v>
      </c>
      <c r="G10" s="25">
        <f t="shared" si="2"/>
        <v>71289769.539999992</v>
      </c>
    </row>
    <row r="11" spans="1:9" x14ac:dyDescent="0.2">
      <c r="A11" s="23" t="s">
        <v>16</v>
      </c>
      <c r="B11" s="24">
        <v>67684566.349999994</v>
      </c>
      <c r="C11" s="24">
        <v>2673366.88</v>
      </c>
      <c r="D11" s="24">
        <f>B11+C11</f>
        <v>70357933.229999989</v>
      </c>
      <c r="E11" s="24">
        <v>13725012.609999999</v>
      </c>
      <c r="F11" s="24">
        <v>13725012.609999999</v>
      </c>
      <c r="G11" s="24">
        <f>D11-E11</f>
        <v>56632920.61999999</v>
      </c>
    </row>
    <row r="12" spans="1:9" x14ac:dyDescent="0.2">
      <c r="A12" s="23" t="s">
        <v>17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f t="shared" ref="G12:G13" si="3">D12-E12</f>
        <v>0</v>
      </c>
      <c r="H12" s="26"/>
      <c r="I12" s="26"/>
    </row>
    <row r="13" spans="1:9" x14ac:dyDescent="0.2">
      <c r="A13" s="23" t="s">
        <v>18</v>
      </c>
      <c r="B13" s="24">
        <v>16798295.48</v>
      </c>
      <c r="C13" s="24">
        <v>414498</v>
      </c>
      <c r="D13" s="24">
        <f>B13+C13</f>
        <v>17212793.48</v>
      </c>
      <c r="E13" s="24">
        <v>2555944.56</v>
      </c>
      <c r="F13" s="24">
        <v>2555944.56</v>
      </c>
      <c r="G13" s="24">
        <f t="shared" si="3"/>
        <v>14656848.92</v>
      </c>
    </row>
    <row r="14" spans="1:9" x14ac:dyDescent="0.2">
      <c r="A14" s="23" t="s">
        <v>19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9" x14ac:dyDescent="0.2">
      <c r="A15" s="23" t="s">
        <v>20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9" x14ac:dyDescent="0.2">
      <c r="A16" s="23" t="s">
        <v>21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3" t="s">
        <v>22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3" t="s">
        <v>23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1" t="s">
        <v>24</v>
      </c>
      <c r="B19" s="25">
        <f>SUM(B20:B22)</f>
        <v>30538710.190000001</v>
      </c>
      <c r="C19" s="25">
        <f t="shared" ref="C19:G19" si="4">SUM(C20:C22)</f>
        <v>1162471.6299999999</v>
      </c>
      <c r="D19" s="25">
        <f t="shared" si="4"/>
        <v>31701181.82</v>
      </c>
      <c r="E19" s="25">
        <f t="shared" si="4"/>
        <v>6079205.3500000006</v>
      </c>
      <c r="F19" s="25">
        <f t="shared" si="4"/>
        <v>6044711.9199999999</v>
      </c>
      <c r="G19" s="25">
        <f t="shared" si="4"/>
        <v>25621976.469999999</v>
      </c>
    </row>
    <row r="20" spans="1:7" x14ac:dyDescent="0.2">
      <c r="A20" s="23" t="s">
        <v>25</v>
      </c>
      <c r="B20" s="24">
        <v>29130192.57</v>
      </c>
      <c r="C20" s="24">
        <v>1162471.6299999999</v>
      </c>
      <c r="D20" s="24">
        <f>B20+C20</f>
        <v>30292664.199999999</v>
      </c>
      <c r="E20" s="24">
        <v>5767133.1500000004</v>
      </c>
      <c r="F20" s="24">
        <v>5732639.7199999997</v>
      </c>
      <c r="G20" s="24">
        <f>D20-E20</f>
        <v>24525531.049999997</v>
      </c>
    </row>
    <row r="21" spans="1:7" x14ac:dyDescent="0.2">
      <c r="A21" s="23" t="s">
        <v>26</v>
      </c>
      <c r="B21" s="24">
        <v>1408517.62</v>
      </c>
      <c r="C21" s="24">
        <v>0</v>
      </c>
      <c r="D21" s="24">
        <f>B21+C21</f>
        <v>1408517.62</v>
      </c>
      <c r="E21" s="24">
        <v>312072.2</v>
      </c>
      <c r="F21" s="24">
        <v>312072.2</v>
      </c>
      <c r="G21" s="24">
        <f>D21-E21</f>
        <v>1096445.4200000002</v>
      </c>
    </row>
    <row r="22" spans="1:7" x14ac:dyDescent="0.2">
      <c r="A22" s="23" t="s">
        <v>27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">
      <c r="A23" s="21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">
      <c r="A24" s="23" t="s">
        <v>29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">
      <c r="A25" s="23" t="s">
        <v>30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">
      <c r="A26" s="21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">
      <c r="A27" s="23" t="s">
        <v>32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">
      <c r="A28" s="23" t="s">
        <v>33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">
      <c r="A29" s="23" t="s">
        <v>34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">
      <c r="A30" s="23" t="s">
        <v>35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">
      <c r="A31" s="21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">
      <c r="A32" s="23" t="s">
        <v>37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</row>
    <row r="33" spans="1:7" x14ac:dyDescent="0.2">
      <c r="A33" s="28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x14ac:dyDescent="0.2">
      <c r="A34" s="28" t="s">
        <v>39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x14ac:dyDescent="0.2">
      <c r="A35" s="28" t="s">
        <v>40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x14ac:dyDescent="0.2">
      <c r="A36" s="29"/>
      <c r="B36" s="30"/>
      <c r="C36" s="30"/>
      <c r="D36" s="30"/>
      <c r="E36" s="30"/>
      <c r="F36" s="30"/>
      <c r="G36" s="30"/>
    </row>
    <row r="37" spans="1:7" x14ac:dyDescent="0.2">
      <c r="A37" s="31" t="s">
        <v>41</v>
      </c>
      <c r="B37" s="32">
        <f>B7+B10+B19+B23+B26+B31+B33+B34+B35</f>
        <v>115930238.38</v>
      </c>
      <c r="C37" s="32">
        <f t="shared" ref="C37:G37" si="5">C7+C10+C19+C23+C26+C31+C33+C34+C35</f>
        <v>4250336.51</v>
      </c>
      <c r="D37" s="32">
        <f t="shared" si="5"/>
        <v>120180574.88999999</v>
      </c>
      <c r="E37" s="32">
        <f t="shared" si="5"/>
        <v>22565023.400000002</v>
      </c>
      <c r="F37" s="32">
        <f t="shared" si="5"/>
        <v>22530529.969999999</v>
      </c>
      <c r="G37" s="32">
        <f t="shared" si="5"/>
        <v>97615551.489999995</v>
      </c>
    </row>
    <row r="39" spans="1:7" x14ac:dyDescent="0.2">
      <c r="A39" s="4" t="s">
        <v>42</v>
      </c>
    </row>
    <row r="46" spans="1:7" ht="11.25" customHeight="1" x14ac:dyDescent="0.2">
      <c r="A46" s="33" t="s">
        <v>43</v>
      </c>
      <c r="E46" s="34" t="s">
        <v>44</v>
      </c>
      <c r="F46" s="34"/>
      <c r="G46" s="34"/>
    </row>
    <row r="47" spans="1:7" ht="11.25" customHeight="1" x14ac:dyDescent="0.2">
      <c r="A47" s="33" t="s">
        <v>45</v>
      </c>
      <c r="E47" s="35" t="s">
        <v>46</v>
      </c>
      <c r="F47" s="35"/>
      <c r="G47" s="35"/>
    </row>
    <row r="48" spans="1:7" x14ac:dyDescent="0.2">
      <c r="E48" s="35"/>
      <c r="F48" s="35"/>
      <c r="G48" s="35"/>
    </row>
  </sheetData>
  <sheetProtection formatCells="0" formatColumns="0" formatRows="0" autoFilter="0"/>
  <protectedRanges>
    <protectedRange sqref="A38:G65523" name="Rango1"/>
    <protectedRange sqref="B31:G31 A24:G25 B23:G23 A27:G30 B26:G26 A32:G32 A9:G9 A36:G36 B33:G35 B10:G10 B19:G19 B7:G7 A14:G18 A22:G22 A11:B13 D11:D13 A20:B20 D20 A8:D8 G8 G11:G13 A21:D21 G20:G21" name="Rango1_3"/>
    <protectedRange sqref="B4:G6" name="Rango1_2_2"/>
    <protectedRange sqref="A37:G37" name="Rango1_1_2"/>
    <protectedRange sqref="C11:C13" name="Rango1_3_1"/>
    <protectedRange sqref="C20" name="Rango1_3_2"/>
    <protectedRange sqref="E8" name="Rango1_3_3"/>
    <protectedRange sqref="F8" name="Rango1_3_4"/>
    <protectedRange sqref="E11:E13" name="Rango1_3_5"/>
    <protectedRange sqref="F11:F13" name="Rango1_3_6"/>
    <protectedRange sqref="E20:E21" name="Rango1_3_7"/>
    <protectedRange sqref="F20:F21" name="Rango1_3_8"/>
  </protectedRanges>
  <mergeCells count="5">
    <mergeCell ref="A1:G1"/>
    <mergeCell ref="B2:F2"/>
    <mergeCell ref="G2:G3"/>
    <mergeCell ref="E46:G46"/>
    <mergeCell ref="E47:G48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2024-04-15T21:14:47Z</dcterms:created>
  <dcterms:modified xsi:type="dcterms:W3CDTF">2024-04-15T21:15:32Z</dcterms:modified>
</cp:coreProperties>
</file>