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ctavio\Desktop\INFORMES 2024\PUBLICACIÓN EN LA PÁGINA 2024\2 T\"/>
    </mc:Choice>
  </mc:AlternateContent>
  <xr:revisionPtr revIDLastSave="0" documentId="8_{3592A69E-E695-4414-BD91-1CE03D94DFE2}" xr6:coauthVersionLast="36" xr6:coauthVersionMax="36" xr10:uidLastSave="{00000000-0000-0000-0000-000000000000}"/>
  <bookViews>
    <workbookView xWindow="0" yWindow="0" windowWidth="28800" windowHeight="12225" xr2:uid="{36BFE18E-11D9-4321-9056-021D52F3E9A1}"/>
  </bookViews>
  <sheets>
    <sheet name="EAI" sheetId="1" r:id="rId1"/>
  </sheets>
  <externalReferences>
    <externalReference r:id="rId2"/>
  </externalReferences>
  <definedNames>
    <definedName name="_xlnm._FilterDatabase" localSheetId="0" hidden="1">EAI!#REF!</definedName>
    <definedName name="_xlnm.Print_Area" localSheetId="0">EAI!$A$1:$G$54</definedName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D28" i="1"/>
  <c r="G35" i="1" l="1"/>
  <c r="D35" i="1"/>
  <c r="G34" i="1"/>
  <c r="D34" i="1"/>
  <c r="G31" i="1"/>
  <c r="F31" i="1"/>
  <c r="E31" i="1"/>
  <c r="D31" i="1"/>
  <c r="C31" i="1"/>
  <c r="B31" i="1"/>
  <c r="G21" i="1"/>
  <c r="G40" i="1" s="1"/>
  <c r="F21" i="1"/>
  <c r="F40" i="1" s="1"/>
  <c r="E21" i="1"/>
  <c r="E40" i="1" s="1"/>
  <c r="D21" i="1"/>
  <c r="D40" i="1" s="1"/>
  <c r="C21" i="1"/>
  <c r="C40" i="1" s="1"/>
  <c r="B21" i="1"/>
  <c r="B40" i="1" s="1"/>
  <c r="F16" i="1"/>
  <c r="E16" i="1"/>
  <c r="C16" i="1"/>
  <c r="B16" i="1"/>
  <c r="G13" i="1"/>
  <c r="D13" i="1"/>
  <c r="G12" i="1"/>
  <c r="D12" i="1"/>
  <c r="G11" i="1"/>
  <c r="G16" i="1" s="1"/>
  <c r="D11" i="1"/>
  <c r="D16" i="1" s="1"/>
</calcChain>
</file>

<file path=xl/sharedStrings.xml><?xml version="1.0" encoding="utf-8"?>
<sst xmlns="http://schemas.openxmlformats.org/spreadsheetml/2006/main" count="68" uniqueCount="45">
  <si>
    <t xml:space="preserve">Universidad Tecnológica del Norte de Guanajuato
Estado Analítico de Ingresos
Del 01 enero al 30 de junio de 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</si>
  <si>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</si>
  <si>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</si>
  <si>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</si>
  <si>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</si>
  <si>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</si>
  <si>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</si>
  <si>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</si>
  <si>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</si>
  <si>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</si>
  <si>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</si>
  <si>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</si>
  <si>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</si>
  <si>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</si>
  <si>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</si>
  <si>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</si>
  <si>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</si>
  <si>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</si>
  <si>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</si>
  <si>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</si>
  <si>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</si>
  <si>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</si>
  <si>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</si>
  <si>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</si>
  <si>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</si>
  <si>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</si>
  <si>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</si>
  <si>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</si>
  <si>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</si>
  <si>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</si>
  <si>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</si>
  <si>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</si>
  <si>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</si>
  <si>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</si>
  <si>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</si>
  <si>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</si>
  <si>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Bajo protesta de decir verdad declaramos que los Estados Financieros y sus notas, son razonablemente correctos y son responsabilidad del emisor.</t>
  </si>
  <si>
    <r>
      <rPr>
        <vertAlign val="superscript"/>
        <sz val="8"/>
        <color theme="1"/>
        <rFont val="Arial"/>
        <family val="2"/>
      </rPr>
      <t>1</t>
    </r>
    <r>
      <rPr>
        <sz val="11"/>
        <color theme="1"/>
        <rFont val="Calibri"/>
        <family val="2"/>
        <scheme val="minor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</si>
  <si>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Incluye donativos en efectivo del Poder Ejecutivo, entre otros aprovechamientos.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</si>
  <si>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Calibri"/>
        <family val="2"/>
        <scheme val="minor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</t>
    </r>
  </si>
  <si>
    <t>operación que generan recursos y que no sean ingresos por venta de bienes o prestación de servicios, tales como donativos en efectivo, entre otros.</t>
  </si>
  <si>
    <t>M. en C. Andrés Salvador Casillas Barajas</t>
  </si>
  <si>
    <t>MAE. Loth Mariano Pérez Camacho</t>
  </si>
  <si>
    <t xml:space="preserve">Encargado de Rectoría de la Universidad Tecnológica del Norte de Guanajuato                                                                                                                                                     </t>
  </si>
  <si>
    <t>Encargado de la Dirección de Administración y Finanzas de la Universidad Tecnológica del Norte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</si>
</sst>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Calibri"/>
      <family val="2"/>
      <scheme val="minor"/>
    </font>
    <font>
      <vertAlign val="superscript"/>
      <sz val="9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63">
    <xf numFmtId="0" fontId="0" fillId="0" borderId="0" xfId="0"/>
    <xf numFmtId="0" fontId="3" fillId="0" borderId="0" xfId="1" applyFont="1" applyAlignment="1" applyProtection="1">
      <alignment vertical="top"/>
      <protection locked="0"/>
    </xf>
    <xf numFmtId="0" fontId="4" fillId="2" borderId="4" xfId="1" applyFont="1" applyFill="1" applyBorder="1" applyAlignment="1">
      <alignment horizontal="center" vertical="center"/>
    </xf>
    <xf numFmtId="0" fontId="2" fillId="0" borderId="0" xfId="1" applyFont="1" applyAlignment="1" applyProtection="1">
      <alignment vertical="top"/>
      <protection locked="0"/>
    </xf>
    <xf numFmtId="0" fontId="4" fillId="2" borderId="8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0" borderId="0" xfId="1" applyFont="1" applyAlignment="1" applyProtection="1">
      <alignment horizontal="center" vertical="top"/>
      <protection locked="0"/>
    </xf>
    <xf numFmtId="0" fontId="4" fillId="2" borderId="10" xfId="1" applyFont="1" applyFill="1" applyBorder="1" applyAlignment="1">
      <alignment horizontal="center" vertical="center"/>
    </xf>
    <xf numFmtId="0" fontId="4" fillId="2" borderId="7" xfId="1" quotePrefix="1" applyFont="1" applyFill="1" applyBorder="1" applyAlignment="1">
      <alignment horizontal="center" vertical="center" wrapText="1"/>
    </xf>
    <xf numFmtId="0" fontId="4" fillId="2" borderId="9" xfId="1" quotePrefix="1" applyFont="1" applyFill="1" applyBorder="1" applyAlignment="1">
      <alignment horizontal="center" vertical="center" wrapText="1"/>
    </xf>
    <xf numFmtId="0" fontId="3" fillId="0" borderId="8" xfId="1" applyFont="1" applyBorder="1" applyAlignment="1" applyProtection="1">
      <alignment horizontal="left" vertical="top" wrapText="1" indent="1"/>
      <protection locked="0"/>
    </xf>
    <xf numFmtId="4" fontId="3" fillId="0" borderId="4" xfId="2" applyNumberFormat="1" applyFont="1" applyFill="1" applyBorder="1" applyAlignment="1" applyProtection="1">
      <alignment vertical="top"/>
      <protection locked="0"/>
    </xf>
    <xf numFmtId="0" fontId="5" fillId="0" borderId="8" xfId="1" applyFont="1" applyBorder="1" applyAlignment="1" applyProtection="1">
      <alignment horizontal="left" vertical="top" wrapText="1" indent="1"/>
      <protection locked="0"/>
    </xf>
    <xf numFmtId="4" fontId="3" fillId="0" borderId="8" xfId="2" applyNumberFormat="1" applyFont="1" applyFill="1" applyBorder="1" applyAlignment="1" applyProtection="1">
      <alignment vertical="top"/>
      <protection locked="0"/>
    </xf>
    <xf numFmtId="4" fontId="3" fillId="0" borderId="8" xfId="1" applyNumberFormat="1" applyFont="1" applyFill="1" applyBorder="1" applyAlignment="1" applyProtection="1">
      <alignment vertical="top"/>
      <protection locked="0"/>
    </xf>
    <xf numFmtId="0" fontId="3" fillId="0" borderId="10" xfId="1" applyFont="1" applyBorder="1" applyAlignment="1" applyProtection="1">
      <alignment vertical="top"/>
      <protection locked="0"/>
    </xf>
    <xf numFmtId="4" fontId="3" fillId="0" borderId="10" xfId="2" applyNumberFormat="1" applyFont="1" applyFill="1" applyBorder="1" applyAlignment="1" applyProtection="1">
      <alignment vertical="top"/>
      <protection locked="0"/>
    </xf>
    <xf numFmtId="0" fontId="4" fillId="0" borderId="6" xfId="1" applyFont="1" applyBorder="1" applyAlignment="1" applyProtection="1">
      <alignment horizontal="left" vertical="top" indent="3"/>
      <protection locked="0"/>
    </xf>
    <xf numFmtId="4" fontId="4" fillId="0" borderId="9" xfId="3" applyNumberFormat="1" applyFont="1" applyFill="1" applyBorder="1" applyAlignment="1" applyProtection="1">
      <alignment vertical="top"/>
      <protection locked="0"/>
    </xf>
    <xf numFmtId="4" fontId="3" fillId="0" borderId="0" xfId="1" applyNumberFormat="1" applyFont="1" applyAlignment="1" applyProtection="1">
      <alignment vertical="top"/>
      <protection locked="0"/>
    </xf>
    <xf numFmtId="0" fontId="5" fillId="0" borderId="2" xfId="1" applyFont="1" applyBorder="1" applyAlignment="1" applyProtection="1">
      <alignment vertical="top"/>
      <protection locked="0"/>
    </xf>
    <xf numFmtId="4" fontId="5" fillId="0" borderId="2" xfId="1" applyNumberFormat="1" applyFont="1" applyBorder="1" applyAlignment="1" applyProtection="1">
      <alignment vertical="top"/>
      <protection locked="0"/>
    </xf>
    <xf numFmtId="4" fontId="5" fillId="0" borderId="3" xfId="1" applyNumberFormat="1" applyFont="1" applyBorder="1" applyAlignment="1" applyProtection="1">
      <alignment vertical="top"/>
      <protection locked="0"/>
    </xf>
    <xf numFmtId="4" fontId="4" fillId="0" borderId="5" xfId="1" applyNumberFormat="1" applyFont="1" applyBorder="1" applyAlignment="1" applyProtection="1">
      <alignment vertical="top"/>
      <protection locked="0"/>
    </xf>
    <xf numFmtId="4" fontId="4" fillId="0" borderId="6" xfId="1" applyNumberFormat="1" applyFont="1" applyBorder="1" applyAlignment="1" applyProtection="1">
      <alignment vertical="top"/>
      <protection locked="0"/>
    </xf>
    <xf numFmtId="4" fontId="5" fillId="0" borderId="10" xfId="1" applyNumberFormat="1" applyFont="1" applyBorder="1" applyAlignment="1" applyProtection="1">
      <alignment vertical="top"/>
      <protection locked="0"/>
    </xf>
    <xf numFmtId="0" fontId="4" fillId="2" borderId="4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left" vertical="top"/>
    </xf>
    <xf numFmtId="4" fontId="4" fillId="0" borderId="4" xfId="3" applyNumberFormat="1" applyFont="1" applyFill="1" applyBorder="1" applyAlignment="1" applyProtection="1">
      <alignment vertical="top"/>
      <protection locked="0"/>
    </xf>
    <xf numFmtId="0" fontId="5" fillId="0" borderId="8" xfId="1" applyFont="1" applyBorder="1" applyAlignment="1">
      <alignment horizontal="left" vertical="top" wrapText="1" indent="1"/>
    </xf>
    <xf numFmtId="4" fontId="5" fillId="0" borderId="8" xfId="3" applyNumberFormat="1" applyFont="1" applyFill="1" applyBorder="1" applyAlignment="1" applyProtection="1">
      <alignment vertical="top"/>
      <protection locked="0"/>
    </xf>
    <xf numFmtId="0" fontId="4" fillId="0" borderId="8" xfId="1" applyFont="1" applyBorder="1" applyAlignment="1">
      <alignment horizontal="left" vertical="top" wrapText="1"/>
    </xf>
    <xf numFmtId="4" fontId="4" fillId="0" borderId="8" xfId="4" applyNumberFormat="1" applyFont="1" applyFill="1" applyBorder="1" applyAlignment="1" applyProtection="1">
      <alignment vertical="top"/>
      <protection locked="0"/>
    </xf>
    <xf numFmtId="4" fontId="5" fillId="0" borderId="8" xfId="2" applyNumberFormat="1" applyFont="1" applyFill="1" applyBorder="1" applyAlignment="1" applyProtection="1">
      <alignment vertical="top"/>
      <protection locked="0"/>
    </xf>
    <xf numFmtId="4" fontId="5" fillId="0" borderId="8" xfId="1" applyNumberFormat="1" applyFont="1" applyFill="1" applyBorder="1" applyAlignment="1" applyProtection="1">
      <alignment vertical="top"/>
      <protection locked="0"/>
    </xf>
    <xf numFmtId="0" fontId="5" fillId="0" borderId="8" xfId="1" applyFont="1" applyBorder="1" applyAlignment="1">
      <alignment horizontal="left" vertical="top" wrapText="1"/>
    </xf>
    <xf numFmtId="4" fontId="5" fillId="0" borderId="8" xfId="4" applyNumberFormat="1" applyFont="1" applyFill="1" applyBorder="1" applyAlignment="1" applyProtection="1">
      <alignment vertical="top"/>
      <protection locked="0"/>
    </xf>
    <xf numFmtId="0" fontId="4" fillId="0" borderId="8" xfId="1" applyFont="1" applyBorder="1" applyAlignment="1">
      <alignment vertical="top"/>
    </xf>
    <xf numFmtId="4" fontId="4" fillId="0" borderId="8" xfId="1" applyNumberFormat="1" applyFont="1" applyBorder="1" applyAlignment="1" applyProtection="1">
      <alignment vertical="top"/>
      <protection locked="0"/>
    </xf>
    <xf numFmtId="0" fontId="4" fillId="0" borderId="9" xfId="1" applyFont="1" applyBorder="1" applyAlignment="1">
      <alignment horizontal="center" vertical="top" wrapText="1"/>
    </xf>
    <xf numFmtId="4" fontId="4" fillId="0" borderId="7" xfId="1" applyNumberFormat="1" applyFont="1" applyBorder="1" applyAlignment="1" applyProtection="1">
      <alignment vertical="top"/>
      <protection locked="0"/>
    </xf>
    <xf numFmtId="4" fontId="4" fillId="0" borderId="10" xfId="1" applyNumberFormat="1" applyFont="1" applyBorder="1" applyAlignment="1" applyProtection="1">
      <alignment vertical="top"/>
      <protection locked="0"/>
    </xf>
    <xf numFmtId="0" fontId="5" fillId="0" borderId="0" xfId="1" applyFont="1" applyBorder="1" applyAlignment="1" applyProtection="1">
      <alignment vertical="top"/>
      <protection locked="0"/>
    </xf>
    <xf numFmtId="4" fontId="5" fillId="0" borderId="0" xfId="1" applyNumberFormat="1" applyFont="1" applyBorder="1" applyAlignment="1" applyProtection="1">
      <alignment vertical="top"/>
      <protection locked="0"/>
    </xf>
    <xf numFmtId="4" fontId="4" fillId="0" borderId="0" xfId="1" applyNumberFormat="1" applyFont="1" applyBorder="1" applyAlignment="1" applyProtection="1">
      <alignment vertical="top"/>
      <protection locked="0"/>
    </xf>
    <xf numFmtId="0" fontId="0" fillId="0" borderId="0" xfId="1" applyFont="1" applyAlignment="1" applyProtection="1">
      <alignment vertical="top"/>
      <protection locked="0"/>
    </xf>
    <xf numFmtId="0" fontId="0" fillId="0" borderId="0" xfId="1" applyFont="1" applyAlignment="1" applyProtection="1">
      <alignment vertical="top" wrapText="1"/>
      <protection locked="0"/>
    </xf>
    <xf numFmtId="0" fontId="9" fillId="0" borderId="0" xfId="1" applyFont="1" applyAlignment="1" applyProtection="1">
      <alignment vertical="top"/>
      <protection locked="0"/>
    </xf>
    <xf numFmtId="0" fontId="5" fillId="0" borderId="0" xfId="5" applyFont="1" applyFill="1" applyBorder="1" applyAlignment="1" applyProtection="1">
      <alignment horizontal="center" vertical="top" wrapText="1"/>
      <protection locked="0"/>
    </xf>
    <xf numFmtId="4" fontId="5" fillId="0" borderId="0" xfId="5" applyNumberFormat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2" xfId="1" applyFont="1" applyFill="1" applyBorder="1" applyAlignment="1" applyProtection="1">
      <alignment horizontal="center" vertical="top"/>
      <protection locked="0"/>
    </xf>
    <xf numFmtId="0" fontId="2" fillId="2" borderId="3" xfId="1" applyFont="1" applyFill="1" applyBorder="1" applyAlignment="1" applyProtection="1">
      <alignment horizontal="center" vertical="top"/>
      <protection locked="0"/>
    </xf>
    <xf numFmtId="0" fontId="4" fillId="2" borderId="5" xfId="1" applyFont="1" applyFill="1" applyBorder="1" applyAlignment="1" applyProtection="1">
      <alignment horizontal="center" vertical="center"/>
      <protection locked="0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4" fillId="2" borderId="7" xfId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0" xfId="5" applyFont="1" applyFill="1" applyBorder="1" applyAlignment="1" applyProtection="1">
      <alignment horizontal="center" vertical="center" wrapText="1"/>
      <protection locked="0"/>
    </xf>
  </cellXfs>
  <cellStyles count="6">
    <cellStyle name="Normal" xfId="0" builtinId="0"/>
    <cellStyle name="Normal 2" xfId="1" xr:uid="{F3098E93-C614-4D43-B1C5-41D80E489829}"/>
    <cellStyle name="Normal 2 2" xfId="5" xr:uid="{D6DF593A-EE64-4AA2-A2F7-EECA68B37639}"/>
    <cellStyle name="Normal 2 2 2" xfId="3" xr:uid="{9A635103-48EC-4640-BFB7-0411063FD879}"/>
    <cellStyle name="Normal 2 6" xfId="4" xr:uid="{56B57B03-E21A-4189-BE70-BEE45549007B}"/>
    <cellStyle name="Normal 2 7" xfId="2" xr:uid="{20A5881D-3ECD-47C9-A30A-C80D042AC0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4316A-6388-4323-B3E8-B32D75E2B6EB}">
  <sheetPr>
    <pageSetUpPr fitToPage="1"/>
  </sheetPr>
  <dimension ref="A1:H55"/>
  <sheetViews>
    <sheetView showGridLines="0" tabSelected="1" topLeftCell="A10" zoomScale="115" zoomScaleNormal="115" workbookViewId="0">
      <selection activeCell="J34" sqref="J34"/>
    </sheetView>
  </sheetViews>
  <sheetFormatPr baseColWidth="10" defaultColWidth="10.28515625" defaultRowHeight="11.25" x14ac:dyDescent="0.25"/>
  <cols>
    <col min="1" max="1" width="53.5703125" style="1" customWidth="1"/>
    <col min="2" max="2" width="15.28515625" style="1" customWidth="1"/>
    <col min="3" max="3" width="17" style="1" customWidth="1"/>
    <col min="4" max="5" width="15.28515625" style="1" customWidth="1"/>
    <col min="6" max="6" width="16.140625" style="1" customWidth="1"/>
    <col min="7" max="7" width="15.28515625" style="1" customWidth="1"/>
    <col min="8" max="8" width="11.42578125" style="1" bestFit="1" customWidth="1"/>
    <col min="9" max="16384" width="10.28515625" style="1"/>
  </cols>
  <sheetData>
    <row r="1" spans="1:8" ht="37.5" customHeight="1" x14ac:dyDescent="0.25">
      <c r="A1" s="54" t="s">
        <v>0</v>
      </c>
      <c r="B1" s="55"/>
      <c r="C1" s="55"/>
      <c r="D1" s="55"/>
      <c r="E1" s="55"/>
      <c r="F1" s="55"/>
      <c r="G1" s="56"/>
    </row>
    <row r="2" spans="1:8" s="3" customFormat="1" x14ac:dyDescent="0.25">
      <c r="A2" s="2"/>
      <c r="B2" s="57" t="s">
        <v>1</v>
      </c>
      <c r="C2" s="58"/>
      <c r="D2" s="58"/>
      <c r="E2" s="58"/>
      <c r="F2" s="59"/>
      <c r="G2" s="60" t="s">
        <v>2</v>
      </c>
    </row>
    <row r="3" spans="1:8" s="8" customFormat="1" ht="24.95" customHeight="1" x14ac:dyDescent="0.25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61"/>
    </row>
    <row r="4" spans="1:8" s="8" customFormat="1" x14ac:dyDescent="0.25">
      <c r="A4" s="9"/>
      <c r="B4" s="10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1" t="s">
        <v>14</v>
      </c>
    </row>
    <row r="5" spans="1:8" x14ac:dyDescent="0.25">
      <c r="A5" s="12" t="s">
        <v>15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</row>
    <row r="6" spans="1:8" x14ac:dyDescent="0.25">
      <c r="A6" s="14" t="s">
        <v>16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</row>
    <row r="7" spans="1:8" x14ac:dyDescent="0.25">
      <c r="A7" s="12" t="s">
        <v>17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</row>
    <row r="8" spans="1:8" x14ac:dyDescent="0.25">
      <c r="A8" s="12" t="s">
        <v>18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</row>
    <row r="9" spans="1:8" x14ac:dyDescent="0.25">
      <c r="A9" s="12" t="s">
        <v>19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</row>
    <row r="10" spans="1:8" x14ac:dyDescent="0.25">
      <c r="A10" s="14" t="s">
        <v>20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</row>
    <row r="11" spans="1:8" x14ac:dyDescent="0.25">
      <c r="A11" s="12" t="s">
        <v>21</v>
      </c>
      <c r="B11" s="16">
        <v>16646093</v>
      </c>
      <c r="C11" s="16">
        <v>4400336.51</v>
      </c>
      <c r="D11" s="16">
        <f>B11+C11</f>
        <v>21046429.509999998</v>
      </c>
      <c r="E11" s="16">
        <v>7183730.1500000004</v>
      </c>
      <c r="F11" s="16">
        <v>7183730.1500000004</v>
      </c>
      <c r="G11" s="16">
        <f>F11-B11</f>
        <v>-9462362.8499999996</v>
      </c>
    </row>
    <row r="12" spans="1:8" ht="22.5" x14ac:dyDescent="0.25">
      <c r="A12" s="12" t="s">
        <v>22</v>
      </c>
      <c r="B12" s="16">
        <v>49374691</v>
      </c>
      <c r="C12" s="16">
        <v>3416144.9</v>
      </c>
      <c r="D12" s="16">
        <f t="shared" ref="D12:D13" si="0">B12+C12</f>
        <v>52790835.899999999</v>
      </c>
      <c r="E12" s="16">
        <v>36760002.350000001</v>
      </c>
      <c r="F12" s="16">
        <v>36635799.869999997</v>
      </c>
      <c r="G12" s="16">
        <f t="shared" ref="G12:G13" si="1">F12-B12</f>
        <v>-12738891.130000003</v>
      </c>
    </row>
    <row r="13" spans="1:8" ht="22.5" x14ac:dyDescent="0.25">
      <c r="A13" s="12" t="s">
        <v>23</v>
      </c>
      <c r="B13" s="16">
        <v>49909454.380000003</v>
      </c>
      <c r="C13" s="16">
        <v>0</v>
      </c>
      <c r="D13" s="16">
        <f t="shared" si="0"/>
        <v>49909454.380000003</v>
      </c>
      <c r="E13" s="16">
        <v>22796689.77</v>
      </c>
      <c r="F13" s="16">
        <v>22796689.77</v>
      </c>
      <c r="G13" s="16">
        <f t="shared" si="1"/>
        <v>-27112764.610000003</v>
      </c>
    </row>
    <row r="14" spans="1:8" x14ac:dyDescent="0.25">
      <c r="A14" s="12" t="s">
        <v>24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8" x14ac:dyDescent="0.25">
      <c r="A15" s="17"/>
      <c r="B15" s="18"/>
      <c r="C15" s="18"/>
      <c r="D15" s="18"/>
      <c r="E15" s="18"/>
      <c r="F15" s="18"/>
      <c r="G15" s="18"/>
    </row>
    <row r="16" spans="1:8" x14ac:dyDescent="0.25">
      <c r="A16" s="19" t="s">
        <v>25</v>
      </c>
      <c r="B16" s="20">
        <f>SUM(B5:B15)</f>
        <v>115930238.38</v>
      </c>
      <c r="C16" s="20">
        <f t="shared" ref="C16:G16" si="2">SUM(C5:C15)</f>
        <v>7816481.4100000001</v>
      </c>
      <c r="D16" s="20">
        <f t="shared" si="2"/>
        <v>123746719.78999999</v>
      </c>
      <c r="E16" s="20">
        <f t="shared" si="2"/>
        <v>66740422.269999996</v>
      </c>
      <c r="F16" s="20">
        <f t="shared" si="2"/>
        <v>66616219.789999992</v>
      </c>
      <c r="G16" s="20">
        <f t="shared" si="2"/>
        <v>-49314018.590000004</v>
      </c>
      <c r="H16" s="21"/>
    </row>
    <row r="17" spans="1:7" x14ac:dyDescent="0.25">
      <c r="A17" s="22"/>
      <c r="B17" s="23"/>
      <c r="C17" s="23"/>
      <c r="D17" s="24"/>
      <c r="E17" s="25" t="s">
        <v>26</v>
      </c>
      <c r="F17" s="26"/>
      <c r="G17" s="27">
        <v>0</v>
      </c>
    </row>
    <row r="18" spans="1:7" ht="10.5" customHeight="1" x14ac:dyDescent="0.25">
      <c r="A18" s="28"/>
      <c r="B18" s="57" t="s">
        <v>1</v>
      </c>
      <c r="C18" s="58"/>
      <c r="D18" s="58"/>
      <c r="E18" s="58"/>
      <c r="F18" s="59"/>
      <c r="G18" s="60" t="s">
        <v>2</v>
      </c>
    </row>
    <row r="19" spans="1:7" ht="22.5" x14ac:dyDescent="0.25">
      <c r="A19" s="29" t="s">
        <v>27</v>
      </c>
      <c r="B19" s="5" t="s">
        <v>4</v>
      </c>
      <c r="C19" s="6" t="s">
        <v>5</v>
      </c>
      <c r="D19" s="6" t="s">
        <v>6</v>
      </c>
      <c r="E19" s="6" t="s">
        <v>7</v>
      </c>
      <c r="F19" s="7" t="s">
        <v>8</v>
      </c>
      <c r="G19" s="61"/>
    </row>
    <row r="20" spans="1:7" x14ac:dyDescent="0.25">
      <c r="A20" s="30"/>
      <c r="B20" s="10" t="s">
        <v>9</v>
      </c>
      <c r="C20" s="11" t="s">
        <v>10</v>
      </c>
      <c r="D20" s="11" t="s">
        <v>11</v>
      </c>
      <c r="E20" s="11" t="s">
        <v>12</v>
      </c>
      <c r="F20" s="11" t="s">
        <v>13</v>
      </c>
      <c r="G20" s="11" t="s">
        <v>14</v>
      </c>
    </row>
    <row r="21" spans="1:7" x14ac:dyDescent="0.25">
      <c r="A21" s="31" t="s">
        <v>28</v>
      </c>
      <c r="B21" s="32">
        <f>SUM(B22:B29)</f>
        <v>49374691</v>
      </c>
      <c r="C21" s="32">
        <f t="shared" ref="C21:G21" si="3">SUM(C22:C29)</f>
        <v>3416144.9</v>
      </c>
      <c r="D21" s="32">
        <f t="shared" si="3"/>
        <v>52790835.899999999</v>
      </c>
      <c r="E21" s="32">
        <f t="shared" si="3"/>
        <v>36760002.350000001</v>
      </c>
      <c r="F21" s="32">
        <f t="shared" si="3"/>
        <v>36635799.869999997</v>
      </c>
      <c r="G21" s="32">
        <f t="shared" si="3"/>
        <v>-12738891.130000003</v>
      </c>
    </row>
    <row r="22" spans="1:7" x14ac:dyDescent="0.25">
      <c r="A22" s="33" t="s">
        <v>15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7" x14ac:dyDescent="0.25">
      <c r="A23" s="33" t="s">
        <v>16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25">
      <c r="A24" s="33" t="s">
        <v>17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x14ac:dyDescent="0.25">
      <c r="A25" s="33" t="s">
        <v>18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x14ac:dyDescent="0.25">
      <c r="A26" s="33" t="s">
        <v>29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7" x14ac:dyDescent="0.25">
      <c r="A27" s="33" t="s">
        <v>30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</row>
    <row r="28" spans="1:7" ht="22.5" x14ac:dyDescent="0.25">
      <c r="A28" s="33" t="s">
        <v>31</v>
      </c>
      <c r="B28" s="16">
        <v>49374691</v>
      </c>
      <c r="C28" s="16">
        <v>3416144.9</v>
      </c>
      <c r="D28" s="16">
        <f t="shared" ref="D28" si="4">B28+C28</f>
        <v>52790835.899999999</v>
      </c>
      <c r="E28" s="16">
        <v>36760002.350000001</v>
      </c>
      <c r="F28" s="16">
        <v>36635799.869999997</v>
      </c>
      <c r="G28" s="34">
        <f t="shared" ref="G28" si="5">F28-B28</f>
        <v>-12738891.130000003</v>
      </c>
    </row>
    <row r="29" spans="1:7" ht="22.5" x14ac:dyDescent="0.25">
      <c r="A29" s="33" t="s">
        <v>23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</row>
    <row r="30" spans="1:7" x14ac:dyDescent="0.25">
      <c r="A30" s="33"/>
      <c r="B30" s="34"/>
      <c r="C30" s="34"/>
      <c r="D30" s="34"/>
      <c r="E30" s="34"/>
      <c r="F30" s="34"/>
      <c r="G30" s="34"/>
    </row>
    <row r="31" spans="1:7" ht="33.75" x14ac:dyDescent="0.25">
      <c r="A31" s="35" t="s">
        <v>32</v>
      </c>
      <c r="B31" s="36">
        <f>SUM(B32:B35)</f>
        <v>66555547.380000003</v>
      </c>
      <c r="C31" s="36">
        <f t="shared" ref="C31:G31" si="6">SUM(C32:C35)</f>
        <v>4400336.51</v>
      </c>
      <c r="D31" s="36">
        <f t="shared" si="6"/>
        <v>70955883.890000001</v>
      </c>
      <c r="E31" s="36">
        <f t="shared" si="6"/>
        <v>29980419.920000002</v>
      </c>
      <c r="F31" s="36">
        <f t="shared" si="6"/>
        <v>29980419.920000002</v>
      </c>
      <c r="G31" s="36">
        <f t="shared" si="6"/>
        <v>-36575127.460000001</v>
      </c>
    </row>
    <row r="32" spans="1:7" x14ac:dyDescent="0.25">
      <c r="A32" s="33" t="s">
        <v>16</v>
      </c>
      <c r="B32" s="37">
        <v>0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</row>
    <row r="33" spans="1:7" x14ac:dyDescent="0.25">
      <c r="A33" s="33" t="s">
        <v>33</v>
      </c>
      <c r="B33" s="37">
        <v>0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</row>
    <row r="34" spans="1:7" ht="22.5" customHeight="1" x14ac:dyDescent="0.25">
      <c r="A34" s="33" t="s">
        <v>34</v>
      </c>
      <c r="B34" s="38">
        <v>16646093</v>
      </c>
      <c r="C34" s="38">
        <v>4400336.51</v>
      </c>
      <c r="D34" s="38">
        <f>B34+C34</f>
        <v>21046429.509999998</v>
      </c>
      <c r="E34" s="38">
        <v>7183730.1500000004</v>
      </c>
      <c r="F34" s="38">
        <v>7183730.1500000004</v>
      </c>
      <c r="G34" s="38">
        <f>F34-B34</f>
        <v>-9462362.8499999996</v>
      </c>
    </row>
    <row r="35" spans="1:7" ht="22.5" x14ac:dyDescent="0.25">
      <c r="A35" s="33" t="s">
        <v>23</v>
      </c>
      <c r="B35" s="38">
        <v>49909454.380000003</v>
      </c>
      <c r="C35" s="38">
        <v>0</v>
      </c>
      <c r="D35" s="38">
        <f>B35+C35</f>
        <v>49909454.380000003</v>
      </c>
      <c r="E35" s="38">
        <v>22796689.77</v>
      </c>
      <c r="F35" s="38">
        <v>22796689.77</v>
      </c>
      <c r="G35" s="38">
        <f>F35-B35</f>
        <v>-27112764.610000003</v>
      </c>
    </row>
    <row r="36" spans="1:7" x14ac:dyDescent="0.25">
      <c r="A36" s="39"/>
      <c r="B36" s="40"/>
      <c r="C36" s="40"/>
      <c r="D36" s="40"/>
      <c r="E36" s="40"/>
      <c r="F36" s="40"/>
      <c r="G36" s="40"/>
    </row>
    <row r="37" spans="1:7" x14ac:dyDescent="0.25">
      <c r="A37" s="41" t="s">
        <v>35</v>
      </c>
      <c r="B37" s="36">
        <v>0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</row>
    <row r="38" spans="1:7" x14ac:dyDescent="0.25">
      <c r="A38" s="33" t="s">
        <v>24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</row>
    <row r="39" spans="1:7" x14ac:dyDescent="0.25">
      <c r="A39" s="33"/>
      <c r="B39" s="42"/>
      <c r="C39" s="42"/>
      <c r="D39" s="42"/>
      <c r="E39" s="42"/>
      <c r="F39" s="42"/>
      <c r="G39" s="42"/>
    </row>
    <row r="40" spans="1:7" x14ac:dyDescent="0.25">
      <c r="A40" s="43" t="s">
        <v>25</v>
      </c>
      <c r="B40" s="20">
        <f>B21+B31</f>
        <v>115930238.38</v>
      </c>
      <c r="C40" s="20">
        <f t="shared" ref="C40:G40" si="7">C21+C31</f>
        <v>7816481.4100000001</v>
      </c>
      <c r="D40" s="20">
        <f t="shared" si="7"/>
        <v>123746719.78999999</v>
      </c>
      <c r="E40" s="20">
        <f t="shared" si="7"/>
        <v>66740422.270000003</v>
      </c>
      <c r="F40" s="20">
        <f t="shared" si="7"/>
        <v>66616219.789999999</v>
      </c>
      <c r="G40" s="20">
        <f t="shared" si="7"/>
        <v>-49314018.590000004</v>
      </c>
    </row>
    <row r="41" spans="1:7" x14ac:dyDescent="0.25">
      <c r="A41" s="22"/>
      <c r="B41" s="23"/>
      <c r="C41" s="23"/>
      <c r="D41" s="23"/>
      <c r="E41" s="25" t="s">
        <v>26</v>
      </c>
      <c r="F41" s="44"/>
      <c r="G41" s="45">
        <v>0</v>
      </c>
    </row>
    <row r="42" spans="1:7" x14ac:dyDescent="0.25">
      <c r="A42" s="46"/>
      <c r="B42" s="47"/>
      <c r="C42" s="47"/>
      <c r="D42" s="47"/>
      <c r="E42" s="48"/>
      <c r="F42" s="48"/>
      <c r="G42" s="48"/>
    </row>
    <row r="43" spans="1:7" ht="15" x14ac:dyDescent="0.25">
      <c r="A43" s="49" t="s">
        <v>36</v>
      </c>
    </row>
    <row r="45" spans="1:7" ht="30" x14ac:dyDescent="0.25">
      <c r="A45" s="50" t="s">
        <v>37</v>
      </c>
    </row>
    <row r="46" spans="1:7" ht="15" x14ac:dyDescent="0.25">
      <c r="A46" s="49" t="s">
        <v>38</v>
      </c>
    </row>
    <row r="47" spans="1:7" ht="13.5" x14ac:dyDescent="0.25">
      <c r="A47" s="51" t="s">
        <v>39</v>
      </c>
    </row>
    <row r="48" spans="1:7" x14ac:dyDescent="0.25">
      <c r="A48" s="1" t="s">
        <v>40</v>
      </c>
    </row>
    <row r="53" spans="1:7" ht="11.25" customHeight="1" x14ac:dyDescent="0.25">
      <c r="A53" s="52" t="s">
        <v>41</v>
      </c>
      <c r="E53" s="62" t="s">
        <v>42</v>
      </c>
      <c r="F53" s="62"/>
      <c r="G53" s="62"/>
    </row>
    <row r="54" spans="1:7" ht="22.5" customHeight="1" x14ac:dyDescent="0.25">
      <c r="A54" s="52" t="s">
        <v>43</v>
      </c>
      <c r="E54" s="53" t="s">
        <v>44</v>
      </c>
      <c r="F54" s="53"/>
      <c r="G54" s="53"/>
    </row>
    <row r="55" spans="1:7" x14ac:dyDescent="0.25">
      <c r="E55" s="53"/>
      <c r="F55" s="53"/>
      <c r="G55" s="53"/>
    </row>
  </sheetData>
  <sheetProtection formatCells="0" formatColumns="0" formatRows="0" insertRows="0" autoFilter="0"/>
  <mergeCells count="7">
    <mergeCell ref="E54:G55"/>
    <mergeCell ref="A1:G1"/>
    <mergeCell ref="B2:F2"/>
    <mergeCell ref="G2:G3"/>
    <mergeCell ref="B18:F18"/>
    <mergeCell ref="G18:G19"/>
    <mergeCell ref="E53:G53"/>
  </mergeCells>
  <printOptions horizontalCentered="1"/>
  <pageMargins left="0.70866141732283472" right="0.70866141732283472" top="0.74803149606299213" bottom="0.55118110236220474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UTNG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</dc:creator>
  <cp:lastModifiedBy>Octavio</cp:lastModifiedBy>
  <dcterms:created xsi:type="dcterms:W3CDTF">2024-07-12T17:26:07Z</dcterms:created>
  <dcterms:modified xsi:type="dcterms:W3CDTF">2024-07-12T20:32:56Z</dcterms:modified>
</cp:coreProperties>
</file>