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DOS FINANCIEROS PUBLICADOS EN  LA PAGINA UTNG MARZO 2024\"/>
    </mc:Choice>
  </mc:AlternateContent>
  <xr:revisionPtr revIDLastSave="0" documentId="8_{5827670F-3666-4A66-9A11-8F0CAAB5001E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C38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<sst xmlns="http://schemas.openxmlformats.org/spreadsheetml/2006/main" count="41" uniqueCount="31">
  <si>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</si>
  <si>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</si>
  <si>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</si>
  <si>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</si>
  <si>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</si>
  <si>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</si>
  <si>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</si>
  <si>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</si>
  <si>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</si>
  <si>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</si>
  <si>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</si>
  <si>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</si>
  <si>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</si>
  <si>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</si>
  <si>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</si>
  <si>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</si>
  <si>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“Bajo protesta de decir verdad declaramos que los Estados Financieros y sus notas, son razonablemente correctos y son responsabilidad del emisor”.</t>
  </si>
  <si>
    <t>Hacienda Pública / Patrimonio Contribuido Neto de 2023</t>
  </si>
  <si>
    <t>Hacienda Pública / Patrimonio Generado Neto de 2023</t>
  </si>
  <si>
    <t>Exceso o Insuficiencia en la Actualización de la Hacienda Pública / Patrimonio Neto de 2023</t>
  </si>
  <si>
    <t>Hacienda Pública / Patrimonio Neto Final de 2023</t>
  </si>
  <si>
    <t>Cambios en la Hacienda Pública / Patrimonio Contribuido Neto de 2024</t>
  </si>
  <si>
    <t>Variaciones de la Hacienda Pública / Patrimonio Generado Neto de 2024</t>
  </si>
  <si>
    <t>Cambios en el Exceso o Insuficiencia en la Actualización de la Hacienda Pública / Patrimonio Neto de 2024</t>
  </si>
  <si>
    <t>Hacienda Pública / Patrimonio Neto Final de 2024</t>
  </si>
  <si>
    <t>UNIVERSIDAD TECNOLOGICA DEL NORTE DE GUANAJUATO
Estado de Variación en la Hacienda Pública
Del 1 de Enero 31 de Marzo de 2024</t>
  </si>
  <si>
    <t>M. en C. Andrés Salvador Casillas Barajas</t>
  </si>
  <si>
    <t>Encargado de la Rectoría de la Universidad Tecnológica del Norte de Guanajuato</t>
  </si>
  <si>
    <t>MAE. Loth Mariano Pérez Camacho</t>
  </si>
  <si>
    <t>Encargado de la Dirección de Administración y Finanzas de la</t>
  </si>
  <si>
    <t>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</si>
</sst>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4" fontId="3" fillId="0" borderId="0" xfId="9" applyNumberFormat="1" applyFont="1" applyFill="1" applyBorder="1" applyAlignment="1" applyProtection="1">
      <alignment horizontal="center"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9"/>
  <sheetViews>
    <sheetView showGridLines="0" tabSelected="1" zoomScale="85" zoomScaleNormal="85" workbookViewId="0">
      <selection activeCell="D48" sqref="D48:F48"/>
    </sheetView>
  </sheetViews>
  <sheetFormatPr baseColWidth="10" defaultColWidth="12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17</v>
      </c>
      <c r="B4" s="14">
        <f>+B5+B6+B7</f>
        <v>172191581.24000001</v>
      </c>
      <c r="C4" s="18"/>
      <c r="D4" s="18"/>
      <c r="E4" s="18"/>
      <c r="F4" s="14">
        <f>+B4</f>
        <v>172191581.24000001</v>
      </c>
    </row>
    <row r="5" spans="1:6" x14ac:dyDescent="0.2">
      <c r="A5" s="10" t="s">
        <v>0</v>
      </c>
      <c r="B5" s="15">
        <v>119237632.27</v>
      </c>
      <c r="C5" s="18"/>
      <c r="D5" s="18"/>
      <c r="E5" s="18"/>
      <c r="F5" s="15">
        <f>+B5</f>
        <v>119237632.27</v>
      </c>
    </row>
    <row r="6" spans="1:6" x14ac:dyDescent="0.2">
      <c r="A6" s="10" t="s">
        <v>4</v>
      </c>
      <c r="B6" s="15">
        <v>52953948.969999999</v>
      </c>
      <c r="C6" s="18"/>
      <c r="D6" s="18"/>
      <c r="E6" s="18"/>
      <c r="F6" s="15">
        <f>+B6</f>
        <v>52953948.969999999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18</v>
      </c>
      <c r="B9" s="18"/>
      <c r="C9" s="14">
        <f>+C11+C12+C13+C14</f>
        <v>-36987295.43</v>
      </c>
      <c r="D9" s="14">
        <f>+D10</f>
        <v>4275411.34</v>
      </c>
      <c r="E9" s="18"/>
      <c r="F9" s="14">
        <f>+C9+D9</f>
        <v>-32711884.09</v>
      </c>
    </row>
    <row r="10" spans="1:6" x14ac:dyDescent="0.2">
      <c r="A10" s="10" t="s">
        <v>7</v>
      </c>
      <c r="B10" s="18"/>
      <c r="C10" s="18"/>
      <c r="D10" s="15">
        <v>4275411.34</v>
      </c>
      <c r="E10" s="18"/>
      <c r="F10" s="15">
        <f>+D10</f>
        <v>4275411.34</v>
      </c>
    </row>
    <row r="11" spans="1:6" x14ac:dyDescent="0.2">
      <c r="A11" s="10" t="s">
        <v>8</v>
      </c>
      <c r="B11" s="18"/>
      <c r="C11" s="15">
        <v>-36334972.700000003</v>
      </c>
      <c r="D11" s="18"/>
      <c r="E11" s="18"/>
      <c r="F11" s="15">
        <f>+C11</f>
        <v>-36334972.700000003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-652322.73</v>
      </c>
      <c r="D13" s="18"/>
      <c r="E13" s="18"/>
      <c r="F13" s="15">
        <f t="shared" si="0"/>
        <v>-652322.73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19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20</v>
      </c>
      <c r="B20" s="14">
        <f>+B4</f>
        <v>172191581.24000001</v>
      </c>
      <c r="C20" s="14">
        <f>+C9</f>
        <v>-36987295.43</v>
      </c>
      <c r="D20" s="14">
        <f>+D9</f>
        <v>4275411.34</v>
      </c>
      <c r="E20" s="14">
        <f>+E16</f>
        <v>0</v>
      </c>
      <c r="F20" s="14">
        <f>+B20+C20+D20+E20</f>
        <v>139479697.15000001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21</v>
      </c>
      <c r="B22" s="14">
        <f>+B23+B24+B25</f>
        <v>0</v>
      </c>
      <c r="C22" s="18"/>
      <c r="D22" s="18"/>
      <c r="E22" s="19"/>
      <c r="F22" s="14">
        <f>+B22</f>
        <v>0</v>
      </c>
    </row>
    <row r="23" spans="1:6" x14ac:dyDescent="0.2">
      <c r="A23" s="10" t="s">
        <v>0</v>
      </c>
      <c r="B23" s="15">
        <v>0</v>
      </c>
      <c r="C23" s="18"/>
      <c r="D23" s="18"/>
      <c r="E23" s="18"/>
      <c r="F23" s="15">
        <f>+B23</f>
        <v>0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ht="22.5" x14ac:dyDescent="0.2">
      <c r="A27" s="9" t="s">
        <v>22</v>
      </c>
      <c r="B27" s="18"/>
      <c r="C27" s="14">
        <f>+C29</f>
        <v>1031891.47</v>
      </c>
      <c r="D27" s="14">
        <f>+D28+D29+D30+D31+D32</f>
        <v>8839852.2799999993</v>
      </c>
      <c r="E27" s="19"/>
      <c r="F27" s="14">
        <f>+C27+D27</f>
        <v>9871743.75</v>
      </c>
    </row>
    <row r="28" spans="1:6" x14ac:dyDescent="0.2">
      <c r="A28" s="10" t="s">
        <v>7</v>
      </c>
      <c r="B28" s="18"/>
      <c r="C28" s="18"/>
      <c r="D28" s="15">
        <v>13115263.619999999</v>
      </c>
      <c r="E28" s="18"/>
      <c r="F28" s="15">
        <f>+D28</f>
        <v>13115263.619999999</v>
      </c>
    </row>
    <row r="29" spans="1:6" x14ac:dyDescent="0.2">
      <c r="A29" s="10" t="s">
        <v>8</v>
      </c>
      <c r="B29" s="18"/>
      <c r="C29" s="15">
        <v>1031891.47</v>
      </c>
      <c r="D29" s="15">
        <v>-4275411.34</v>
      </c>
      <c r="E29" s="18"/>
      <c r="F29" s="15">
        <f>+C29+D29</f>
        <v>-3243519.87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23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24</v>
      </c>
      <c r="B38" s="17">
        <f>+B20+B22</f>
        <v>172191581.24000001</v>
      </c>
      <c r="C38" s="17">
        <f>+C20+C27</f>
        <v>-35955403.960000001</v>
      </c>
      <c r="D38" s="17">
        <f>+D20+D27</f>
        <v>13115263.619999999</v>
      </c>
      <c r="E38" s="17">
        <f>+E20+E34</f>
        <v>0</v>
      </c>
      <c r="F38" s="17">
        <f>+B38+C38+D38+E38</f>
        <v>149351440.90000001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23" t="s">
        <v>16</v>
      </c>
    </row>
    <row r="41" spans="1:6" x14ac:dyDescent="0.2">
      <c r="A41" s="21"/>
      <c r="B41" s="22"/>
    </row>
    <row r="42" spans="1:6" x14ac:dyDescent="0.2">
      <c r="A42" s="21"/>
      <c r="B42" s="22"/>
    </row>
    <row r="44" spans="1:6" x14ac:dyDescent="0.2">
      <c r="B44" s="22"/>
    </row>
    <row r="47" spans="1:6" x14ac:dyDescent="0.2">
      <c r="A47" s="28" t="s">
        <v>26</v>
      </c>
      <c r="B47" s="28"/>
      <c r="D47" s="24" t="s">
        <v>28</v>
      </c>
      <c r="E47" s="24"/>
      <c r="F47" s="24"/>
    </row>
    <row r="48" spans="1:6" x14ac:dyDescent="0.2">
      <c r="A48" s="28" t="s">
        <v>27</v>
      </c>
      <c r="B48" s="28"/>
      <c r="D48" s="24" t="s">
        <v>29</v>
      </c>
      <c r="E48" s="24"/>
      <c r="F48" s="24"/>
    </row>
    <row r="49" spans="4:6" x14ac:dyDescent="0.2">
      <c r="D49" s="24" t="s">
        <v>30</v>
      </c>
      <c r="E49" s="24"/>
      <c r="F49" s="24"/>
    </row>
  </sheetData>
  <sheetProtection formatCells="0" formatColumns="0" formatRows="0" autoFilter="0"/>
  <mergeCells count="6">
    <mergeCell ref="D49:F49"/>
    <mergeCell ref="A1:F1"/>
    <mergeCell ref="A48:B48"/>
    <mergeCell ref="A47:B47"/>
    <mergeCell ref="D47:F47"/>
    <mergeCell ref="D48:F48"/>
  </mergeCells>
  <pageMargins left="0.7" right="0.7" top="0.75" bottom="0.75" header="0.3" footer="0.3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Windows User</cp:lastModifiedBy>
  <cp:lastPrinted>2019-05-15T20:48:16Z</cp:lastPrinted>
  <dcterms:created xsi:type="dcterms:W3CDTF">2012-12-11T20:30:33Z</dcterms:created>
  <dcterms:modified xsi:type="dcterms:W3CDTF">2024-04-15T18:10:59Z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