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uario\Desktop\EDOS FINANCIEROS PUBLICADOS PAGINA UTNG 4TO TRIMESTRE 2023\FORMATOS EXCEL\"/>
    </mc:Choice>
  </mc:AlternateContent>
  <xr:revisionPtr revIDLastSave="0" documentId="13_ncr:1_{053C415C-75B8-4B14-A8E8-411731335F1E}" xr6:coauthVersionLast="36" xr6:coauthVersionMax="36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<sst xmlns="http://schemas.openxmlformats.org/spreadsheetml/2006/main" count="126" uniqueCount="125">
  <si>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</si>
  <si>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</si>
  <si>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</si>
  <si>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</si>
  <si>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</si>
  <si>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</si>
  <si>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</si>
  <si>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</si>
  <si>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</si>
  <si>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</si>
  <si>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</si>
  <si>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</si>
  <si>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</si>
  <si>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</si>
  <si>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</si>
  <si>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</si>
  <si>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</si>
  <si>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</si>
  <si>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</si>
  <si>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</si>
  <si>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</si>
  <si>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</si>
  <si>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</si>
  <si>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</si>
  <si>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</si>
  <si>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</si>
  <si>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</si>
  <si>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</si>
  <si>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</si>
  <si>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</si>
  <si>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</si>
  <si>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</si>
  <si>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</si>
  <si>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</si>
  <si>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</si>
  <si>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</si>
  <si>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</si>
  <si>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</si>
  <si>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</si>
  <si>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</si>
  <si>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</si>
  <si>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</si>
  <si>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</si>
  <si>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</si>
  <si>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</si>
  <si>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</si>
  <si>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</si>
  <si>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</si>
  <si>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</si>
  <si>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</si>
  <si>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</si>
  <si>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</si>
  <si>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</si>
  <si>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</si>
  <si>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</si>
  <si>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</si>
  <si>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</si>
  <si>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</si>
  <si>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</si>
  <si>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</si>
  <si>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</si>
  <si>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</si>
  <si>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</si>
  <si>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</si>
  <si>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</si>
  <si>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</si>
  <si>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</si>
  <si>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</si>
  <si>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</si>
  <si>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</si>
  <si>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</si>
  <si>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</si>
  <si>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</si>
  <si>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</si>
  <si>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</si>
  <si>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</si>
  <si>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</si>
  <si>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</si>
  <si>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</si>
  <si>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</si>
  <si>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</si>
  <si>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</si>
  <si>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</si>
  <si>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</si>
  <si>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</si>
  <si>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</si>
  <si>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</si>
  <si>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</si>
  <si>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</si>
  <si>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</si>
  <si>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</si>
  <si>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</si>
  <si>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</si>
  <si>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</si>
  <si>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</si>
  <si>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</si>
  <si>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</si>
  <si>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</si>
  <si>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</si>
  <si>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</si>
  <si>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</si>
  <si>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</si>
  <si>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</si>
  <si>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</si>
  <si>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</si>
  <si>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</si>
  <si>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</si>
  <si>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</si>
  <si>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</si>
  <si>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</si>
  <si>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</si>
  <si>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</si>
  <si>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</si>
  <si>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</si>
  <si>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</si>
  <si>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</si>
  <si>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</si>
  <si>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</si>
  <si>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</si>
  <si>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31 de Diciembre de 2023 y al 31 de Diciembre de 2022
PESOS</t>
  </si>
  <si>
    <t>“Bajo protesta de decir verdad declaramos que los Estados Financieros y sus notas, son razonablemente correctos y son responsabilidad del emisor”.</t>
  </si>
  <si>
    <t>M. en C. Andrés Salvador Casillas Barajas</t>
  </si>
  <si>
    <t>MAE. Loth Mariano Pérez Camacho</t>
  </si>
  <si>
    <t>Encargado de la Rectoría de la Universidad Tecnológica del Norte de Guanajuato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</si>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</sst>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9" fillId="0" borderId="0" xfId="9" applyFont="1" applyFill="1" applyBorder="1" applyProtection="1">
      <protection locked="0"/>
    </xf>
    <xf numFmtId="0" fontId="9" fillId="0" borderId="0" xfId="9" applyFont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9" fillId="0" borderId="0" xfId="9" applyNumberFormat="1" applyFont="1" applyAlignment="1" applyProtection="1">
      <alignment horizontal="center" vertical="top"/>
      <protection locked="0"/>
    </xf>
    <xf numFmtId="4" fontId="9" fillId="0" borderId="0" xfId="9" applyNumberFormat="1" applyFont="1" applyAlignment="1" applyProtection="1">
      <alignment horizontal="center" vertical="top" wrapText="1"/>
      <protection locked="0"/>
    </xf>
  </cellXfs>
  <cellStyles count="17">
    <cellStyle name="Euro" xfId="2" xr:uid="{00000000-0005-0000-0000-000000000000}"/>
    <cellStyle name="Millares 2" xfId="3" xr:uid="{00000000-0005-0000-0000-000001000000}"/>
    <cellStyle name="Millares 2 2" xfId="4" xr:uid="{00000000-0005-0000-0000-000002000000}"/>
    <cellStyle name="Millares 2 3" xfId="5" xr:uid="{00000000-0005-0000-0000-000003000000}"/>
    <cellStyle name="Millares 3" xfId="6" xr:uid="{00000000-0005-0000-0000-000004000000}"/>
    <cellStyle name="Moneda 2" xfId="7" xr:uid="{00000000-0005-0000-0000-000005000000}"/>
    <cellStyle name="Normal" xfId="0" builtinId="0"/>
    <cellStyle name="Normal 2" xfId="1" xr:uid="{00000000-0005-0000-0000-000001000000}"/>
    <cellStyle name="Normal 2 2" xfId="9" xr:uid="{00000000-0005-0000-0000-000008000000}"/>
    <cellStyle name="Normal 2 3" xfId="8" xr:uid="{00000000-0005-0000-0000-000007000000}"/>
    <cellStyle name="Normal 3" xfId="10" xr:uid="{00000000-0005-0000-0000-000009000000}"/>
    <cellStyle name="Normal 4" xfId="11" xr:uid="{00000000-0005-0000-0000-00000A000000}"/>
    <cellStyle name="Normal 4 2" xfId="12" xr:uid="{00000000-0005-0000-0000-00000B000000}"/>
    <cellStyle name="Normal 5" xfId="13" xr:uid="{00000000-0005-0000-0000-00000C000000}"/>
    <cellStyle name="Normal 5 2" xfId="14" xr:uid="{00000000-0005-0000-0000-00000D000000}"/>
    <cellStyle name="Normal 6" xfId="15" xr:uid="{00000000-0005-0000-0000-00000E000000}"/>
    <cellStyle name="Normal 6 2" xfId="16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7"/>
  <sheetViews>
    <sheetView tabSelected="1" zoomScale="120" zoomScaleNormal="120" workbookViewId="0">
      <selection activeCell="D84" sqref="D84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4" t="s">
        <v>119</v>
      </c>
      <c r="B1" s="25"/>
      <c r="C1" s="25"/>
      <c r="D1" s="25"/>
      <c r="E1" s="25"/>
      <c r="F1" s="26"/>
    </row>
    <row r="2" spans="1:6" x14ac:dyDescent="0.2">
      <c r="A2" s="1" t="s">
        <v>0</v>
      </c>
      <c r="B2" s="2">
        <v>2023</v>
      </c>
      <c r="C2" s="2">
        <v>2022</v>
      </c>
      <c r="D2" s="1" t="s">
        <v>0</v>
      </c>
      <c r="E2" s="2">
        <v>2023</v>
      </c>
      <c r="F2" s="2">
        <v>2022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40240173.159999996</v>
      </c>
      <c r="C6" s="9">
        <f>SUM(C7:C13)</f>
        <v>43109657.689999998</v>
      </c>
      <c r="D6" s="5" t="s">
        <v>6</v>
      </c>
      <c r="E6" s="9">
        <f>SUM(E7:E15)</f>
        <v>11713476.18</v>
      </c>
      <c r="F6" s="9">
        <f>SUM(F7:F15)</f>
        <v>11317981.35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7727077.04</v>
      </c>
      <c r="F7" s="9">
        <v>7187667.7300000004</v>
      </c>
    </row>
    <row r="8" spans="1:6" x14ac:dyDescent="0.2">
      <c r="A8" s="10" t="s">
        <v>9</v>
      </c>
      <c r="B8" s="9">
        <v>40240173.159999996</v>
      </c>
      <c r="C8" s="9">
        <v>43109657.689999998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>
        <v>0</v>
      </c>
      <c r="F10" s="9">
        <v>0</v>
      </c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1734788.15</v>
      </c>
      <c r="F13" s="9">
        <v>1880444.63</v>
      </c>
    </row>
    <row r="14" spans="1:6" x14ac:dyDescent="0.2">
      <c r="A14" s="3" t="s">
        <v>21</v>
      </c>
      <c r="B14" s="9">
        <f>SUM(B15:B21)</f>
        <v>1505742.97</v>
      </c>
      <c r="C14" s="9">
        <f>SUM(C15:C21)</f>
        <v>1538814.62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2251610.9900000002</v>
      </c>
      <c r="F15" s="9">
        <v>2249868.9900000002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1505742.97</v>
      </c>
      <c r="C17" s="9">
        <v>1538814.62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25600</v>
      </c>
      <c r="F28" s="9">
        <f>SUM(F29:F34)</f>
        <v>25600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25600</v>
      </c>
      <c r="F29" s="9">
        <v>25600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28498.7</v>
      </c>
      <c r="F39" s="9">
        <f>SUM(F40:F42)</f>
        <v>27664.7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28498.7</v>
      </c>
      <c r="F40" s="9">
        <v>27664.7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41782466.129999995</v>
      </c>
      <c r="C44" s="7">
        <f>C6+C14+C22+C28+C34+C35+C38</f>
        <v>44685022.309999995</v>
      </c>
      <c r="D44" s="8" t="s">
        <v>80</v>
      </c>
      <c r="E44" s="7">
        <f>E6+E16+E20+E23+E24+E28+E35+E39</f>
        <v>11767574.879999999</v>
      </c>
      <c r="F44" s="7">
        <f>F6+F16+F20+F23+F24+F28+F35+F39</f>
        <v>11371246.049999999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500000</v>
      </c>
      <c r="C48" s="9">
        <v>500000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98157471.319999993</v>
      </c>
      <c r="C49" s="9">
        <v>98157471.319999993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78353430.489999995</v>
      </c>
      <c r="C50" s="9">
        <v>96049913.129999995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-67546095.909999996</v>
      </c>
      <c r="C52" s="9">
        <v>-82523507.359999999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11767574.879999999</v>
      </c>
      <c r="F56" s="7">
        <f>F54+F44</f>
        <v>11371246.049999999</v>
      </c>
    </row>
    <row r="57" spans="1:6" x14ac:dyDescent="0.2">
      <c r="A57" s="12" t="s">
        <v>100</v>
      </c>
      <c r="B57" s="7">
        <f>SUM(B47:B55)</f>
        <v>109464805.90000001</v>
      </c>
      <c r="C57" s="7">
        <f>SUM(C47:C55)</f>
        <v>112183877.08999999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151247272.03</v>
      </c>
      <c r="C59" s="7">
        <f>C44+C57</f>
        <v>156868899.39999998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172191581.24000001</v>
      </c>
      <c r="F60" s="9">
        <f>SUM(F61:F63)</f>
        <v>172104081.24000001</v>
      </c>
    </row>
    <row r="61" spans="1:6" x14ac:dyDescent="0.2">
      <c r="A61" s="13"/>
      <c r="B61" s="9"/>
      <c r="C61" s="9"/>
      <c r="D61" s="5" t="s">
        <v>104</v>
      </c>
      <c r="E61" s="9">
        <v>119237632.27</v>
      </c>
      <c r="F61" s="9">
        <v>119150132.27</v>
      </c>
    </row>
    <row r="62" spans="1:6" x14ac:dyDescent="0.2">
      <c r="A62" s="13"/>
      <c r="B62" s="9"/>
      <c r="C62" s="9"/>
      <c r="D62" s="5" t="s">
        <v>105</v>
      </c>
      <c r="E62" s="9">
        <v>52953948.969999999</v>
      </c>
      <c r="F62" s="9">
        <v>52953948.969999999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-32711884.090000004</v>
      </c>
      <c r="F65" s="9">
        <f>SUM(F66:F70)</f>
        <v>-26606427.890000001</v>
      </c>
    </row>
    <row r="66" spans="1:6" x14ac:dyDescent="0.2">
      <c r="A66" s="13"/>
      <c r="B66" s="9"/>
      <c r="C66" s="9"/>
      <c r="D66" s="5" t="s">
        <v>108</v>
      </c>
      <c r="E66" s="9">
        <v>4275411.34</v>
      </c>
      <c r="F66" s="9">
        <v>9674360.0999999996</v>
      </c>
    </row>
    <row r="67" spans="1:6" x14ac:dyDescent="0.2">
      <c r="A67" s="13"/>
      <c r="B67" s="9"/>
      <c r="C67" s="9"/>
      <c r="D67" s="5" t="s">
        <v>109</v>
      </c>
      <c r="E67" s="9">
        <v>-36334972.700000003</v>
      </c>
      <c r="F67" s="9">
        <v>-36291386.390000001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-652322.73</v>
      </c>
      <c r="F69" s="9">
        <v>10598.4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139479697.15000001</v>
      </c>
      <c r="F76" s="7">
        <f>F60+F65+F72</f>
        <v>145497653.35000002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151247272.03</v>
      </c>
      <c r="F78" s="7">
        <f>F56+F76</f>
        <v>156868899.40000004</v>
      </c>
    </row>
    <row r="79" spans="1:6" x14ac:dyDescent="0.2">
      <c r="A79" s="15"/>
      <c r="B79" s="16"/>
      <c r="C79" s="16"/>
      <c r="D79" s="17"/>
      <c r="E79" s="16"/>
      <c r="F79" s="16"/>
    </row>
    <row r="80" spans="1:6" x14ac:dyDescent="0.2">
      <c r="A80" s="22" t="s">
        <v>120</v>
      </c>
    </row>
    <row r="86" spans="1:5" x14ac:dyDescent="0.2">
      <c r="A86" s="23" t="s">
        <v>121</v>
      </c>
      <c r="D86" s="27" t="s">
        <v>122</v>
      </c>
      <c r="E86" s="27"/>
    </row>
    <row r="87" spans="1:5" ht="22.5" x14ac:dyDescent="0.2">
      <c r="A87" s="23" t="s">
        <v>123</v>
      </c>
      <c r="D87" s="28" t="s">
        <v>124</v>
      </c>
      <c r="E87" s="28"/>
    </row>
  </sheetData>
  <mergeCells count="3">
    <mergeCell ref="A1:F1"/>
    <mergeCell ref="D86:E86"/>
    <mergeCell ref="D87:E87"/>
  </mergeCells>
  <pageMargins left="0.7" right="0.7" top="0.75" bottom="0.75" header="0.3" footer="0.3"/>
  <pageSetup scale="5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2024-02-06T23:06:31Z</cp:lastPrinted>
  <dcterms:created xsi:type="dcterms:W3CDTF">2017-01-11T17:17:46Z</dcterms:created>
  <dcterms:modified xsi:type="dcterms:W3CDTF">2024-02-06T23:06:35Z</dcterms:modified>
</cp:coreProperties>
</file>