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CUADERNILLOS SEPTIEMBRE 2023\EDOS FINANCIEROS PUBLICADOS EN PAG UTNG\"/>
    </mc:Choice>
  </mc:AlternateContent>
  <xr:revisionPtr revIDLastSave="0" documentId="13_ncr:1_{425D661D-349B-4646-B8CA-60793121726F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B6" i="3"/>
  <c r="E44" i="3" l="1"/>
  <c r="C59" i="3"/>
  <c r="B44" i="3"/>
  <c r="B59" i="3" s="1"/>
  <c r="E56" i="3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<sst xmlns="http://schemas.openxmlformats.org/spreadsheetml/2006/main" count="128" uniqueCount="127">
  <si>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</si>
  <si>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</si>
  <si>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</si>
  <si>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</si>
  <si>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</si>
  <si>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</si>
  <si>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</si>
  <si>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</si>
  <si>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</si>
  <si>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</si>
  <si>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</si>
  <si>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</si>
  <si>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</si>
  <si>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</si>
  <si>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</si>
  <si>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</si>
  <si>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</si>
  <si>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</si>
  <si>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</si>
  <si>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</si>
  <si>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</si>
  <si>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</si>
  <si>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</si>
  <si>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</si>
  <si>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</si>
  <si>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</si>
  <si>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</si>
  <si>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</si>
  <si>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</si>
  <si>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</si>
  <si>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</si>
  <si>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</si>
  <si>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</si>
  <si>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</si>
  <si>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</si>
  <si>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</si>
  <si>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</si>
  <si>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</si>
  <si>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</si>
  <si>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</si>
  <si>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</si>
  <si>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</si>
  <si>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</si>
  <si>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</si>
  <si>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</si>
  <si>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</si>
  <si>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</si>
  <si>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</si>
  <si>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</si>
  <si>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</si>
  <si>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</si>
  <si>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</si>
  <si>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</si>
  <si>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</si>
  <si>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</si>
  <si>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</si>
  <si>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</si>
  <si>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</si>
  <si>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</si>
  <si>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</si>
  <si>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</si>
  <si>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</si>
  <si>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</si>
  <si>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</si>
  <si>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</si>
  <si>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</si>
  <si>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</si>
  <si>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</si>
  <si>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</si>
  <si>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</si>
  <si>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</si>
  <si>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</si>
  <si>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</si>
  <si>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</si>
  <si>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</si>
  <si>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</si>
  <si>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</si>
  <si>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</si>
  <si>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</si>
  <si>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</si>
  <si>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</si>
  <si>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</si>
  <si>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</si>
  <si>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</si>
  <si>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</si>
  <si>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</si>
  <si>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</si>
  <si>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</si>
  <si>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</si>
  <si>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</si>
  <si>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</si>
  <si>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</si>
  <si>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</si>
  <si>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</si>
  <si>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</si>
  <si>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</si>
  <si>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</si>
  <si>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</si>
  <si>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</si>
  <si>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</si>
  <si>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</si>
  <si>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</si>
  <si>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</si>
  <si>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</si>
  <si>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</si>
  <si>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</si>
  <si>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</si>
  <si>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</si>
  <si>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</si>
  <si>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</si>
  <si>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</si>
  <si>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</si>
  <si>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</si>
  <si>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</si>
  <si>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</si>
  <si>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</si>
  <si>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</si>
  <si>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</si>
  <si>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</si>
  <si>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 xml:space="preserve">UNIVERSIDAD TECNOLOGICA DEL NORTE DE GUANAJUATO
Estado de Situación Financiera Detallado - LDF
al 30 de Septiembre de 2023 y al 31 de Diciembre de 2022
</t>
  </si>
  <si>
    <t>“Bajo protesta de decir verdad declaramos que los Estados Financieros y sus notas, son razonablemente correctos y son responsabilidad del emisor”.</t>
  </si>
  <si>
    <t>M. en C. Andrés Salvador Casillas Barajas</t>
  </si>
  <si>
    <t>Encargado de la Rectoría de la Universidad Tecnólogica</t>
  </si>
  <si>
    <t>del Norte de Guanajuato</t>
  </si>
  <si>
    <t>MAE. Loth Mariano Pérez Camacho</t>
  </si>
  <si>
    <t>Encargado de la Dirección de Administración y Finanzas de la</t>
  </si>
  <si>
    <t>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</si>
</sst>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1" applyFont="1"/>
    <xf numFmtId="4" fontId="8" fillId="0" borderId="0" xfId="9" applyNumberFormat="1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</cellXfs>
  <cellStyles count="17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1" xr:uid="{00000000-0005-0000-0000-000001000000}"/>
    <cellStyle name="Normal 2 2" xfId="9" xr:uid="{00000000-0005-0000-0000-000008000000}"/>
    <cellStyle name="Normal 2 3" xfId="8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7"/>
  <sheetViews>
    <sheetView tabSelected="1" topLeftCell="A31" zoomScale="120" zoomScaleNormal="120" workbookViewId="0">
      <selection activeCell="D90" sqref="D9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49318746.920000002</v>
      </c>
      <c r="C6" s="9">
        <f>SUM(C7:C13)</f>
        <v>43109657.689999998</v>
      </c>
      <c r="D6" s="5" t="s">
        <v>6</v>
      </c>
      <c r="E6" s="9">
        <f>SUM(E7:E15)</f>
        <v>11239512.710000001</v>
      </c>
      <c r="F6" s="9">
        <f>SUM(F7:F15)</f>
        <v>11317981.35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7565104.7800000003</v>
      </c>
      <c r="F7" s="9">
        <v>7187667.7300000004</v>
      </c>
    </row>
    <row r="8" spans="1:6" x14ac:dyDescent="0.2">
      <c r="A8" s="10" t="s">
        <v>9</v>
      </c>
      <c r="B8" s="9">
        <v>49318746.920000002</v>
      </c>
      <c r="C8" s="9">
        <v>43109657.689999998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1422796.94</v>
      </c>
      <c r="F13" s="9">
        <v>1880444.63</v>
      </c>
    </row>
    <row r="14" spans="1:6" x14ac:dyDescent="0.2">
      <c r="A14" s="3" t="s">
        <v>21</v>
      </c>
      <c r="B14" s="9">
        <f>SUM(B15:B21)</f>
        <v>1629789.27</v>
      </c>
      <c r="C14" s="9">
        <f>SUM(C15:C21)</f>
        <v>1538814.62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2251610.9900000002</v>
      </c>
      <c r="F15" s="9">
        <v>2249868.9900000002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1581789.27</v>
      </c>
      <c r="C17" s="9">
        <v>1538814.62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102295.03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102295.03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322908.69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322908.69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27664.7</v>
      </c>
      <c r="F39" s="9">
        <f>SUM(F40:F42)</f>
        <v>27664.7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27664.7</v>
      </c>
      <c r="F40" s="9">
        <v>27664.7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51087381.220000006</v>
      </c>
      <c r="C44" s="7">
        <f>C6+C14+C22+C28+C34+C35+C38</f>
        <v>44685022.309999995</v>
      </c>
      <c r="D44" s="8" t="s">
        <v>80</v>
      </c>
      <c r="E44" s="7">
        <f>E6+E16+E20+E23+E24+E28+E35+E39</f>
        <v>11615686.1</v>
      </c>
      <c r="F44" s="7">
        <f>F6+F16+F20+F23+F24+F28+F35+F39</f>
        <v>11371246.049999999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79301203.260000005</v>
      </c>
      <c r="C50" s="9">
        <v>96049913.129999995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-65619458.299999997</v>
      </c>
      <c r="C52" s="9">
        <v>-82523507.359999999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11615686.1</v>
      </c>
      <c r="F56" s="7">
        <f>F54+F44</f>
        <v>11371246.049999999</v>
      </c>
    </row>
    <row r="57" spans="1:6" x14ac:dyDescent="0.2">
      <c r="A57" s="12" t="s">
        <v>100</v>
      </c>
      <c r="B57" s="7">
        <f>SUM(B47:B55)</f>
        <v>112339216.27999999</v>
      </c>
      <c r="C57" s="7">
        <f>SUM(C47:C55)</f>
        <v>112183877.08999999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163426597.5</v>
      </c>
      <c r="C59" s="7">
        <f>C44+C57</f>
        <v>156868899.39999998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172104081.24000001</v>
      </c>
      <c r="F60" s="9">
        <f>SUM(F61:F63)</f>
        <v>172104081.24000001</v>
      </c>
    </row>
    <row r="61" spans="1:6" x14ac:dyDescent="0.2">
      <c r="A61" s="13"/>
      <c r="B61" s="9"/>
      <c r="C61" s="9"/>
      <c r="D61" s="5" t="s">
        <v>104</v>
      </c>
      <c r="E61" s="9">
        <v>119150132.27</v>
      </c>
      <c r="F61" s="9">
        <v>119150132.27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-20293169.840000004</v>
      </c>
      <c r="F65" s="9">
        <f>SUM(F66:F70)</f>
        <v>-26606427.890000001</v>
      </c>
    </row>
    <row r="66" spans="1:6" x14ac:dyDescent="0.2">
      <c r="A66" s="13"/>
      <c r="B66" s="9"/>
      <c r="C66" s="9"/>
      <c r="D66" s="5" t="s">
        <v>108</v>
      </c>
      <c r="E66" s="9">
        <v>16694125.59</v>
      </c>
      <c r="F66" s="9">
        <v>9674360.0999999996</v>
      </c>
    </row>
    <row r="67" spans="1:6" x14ac:dyDescent="0.2">
      <c r="A67" s="13"/>
      <c r="B67" s="9"/>
      <c r="C67" s="9"/>
      <c r="D67" s="5" t="s">
        <v>109</v>
      </c>
      <c r="E67" s="9">
        <v>-36334972.700000003</v>
      </c>
      <c r="F67" s="9">
        <v>-36291386.390000001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-652322.73</v>
      </c>
      <c r="F69" s="9">
        <v>10598.4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151810911.40000001</v>
      </c>
      <c r="F76" s="7">
        <f>F60+F65+F72</f>
        <v>145497653.35000002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163426597.5</v>
      </c>
      <c r="F78" s="7">
        <f>F56+F76</f>
        <v>156868899.40000004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5" t="s">
        <v>120</v>
      </c>
    </row>
    <row r="85" spans="1:5" x14ac:dyDescent="0.2">
      <c r="A85" s="27" t="s">
        <v>121</v>
      </c>
      <c r="D85" s="26" t="s">
        <v>124</v>
      </c>
      <c r="E85" s="26"/>
    </row>
    <row r="86" spans="1:5" x14ac:dyDescent="0.2">
      <c r="A86" s="27" t="s">
        <v>122</v>
      </c>
      <c r="D86" s="26" t="s">
        <v>125</v>
      </c>
      <c r="E86" s="26"/>
    </row>
    <row r="87" spans="1:5" x14ac:dyDescent="0.2">
      <c r="A87" s="27" t="s">
        <v>123</v>
      </c>
      <c r="D87" s="26" t="s">
        <v>126</v>
      </c>
      <c r="E87" s="26"/>
    </row>
  </sheetData>
  <mergeCells count="4">
    <mergeCell ref="A1:F1"/>
    <mergeCell ref="D85:E85"/>
    <mergeCell ref="D86:E86"/>
    <mergeCell ref="D87:E87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2023-10-27T17:30:05Z</cp:lastPrinted>
  <dcterms:created xsi:type="dcterms:W3CDTF">2017-01-11T17:17:46Z</dcterms:created>
  <dcterms:modified xsi:type="dcterms:W3CDTF">2023-10-27T17:30:08Z</dcterms:modified>
</cp:coreProperties>
</file>