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EDOS FINANCIEROS PUBLICADOS PAGINA UTNG\FORMATOS EXCEL (JUNIO 2023)\"/>
    </mc:Choice>
  </mc:AlternateContent>
  <xr:revisionPtr revIDLastSave="0" documentId="13_ncr:1_{65B86BA6-3EFB-4776-ADA4-2F91E3C5D2EC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F44" i="3" l="1"/>
  <c r="F56" i="3" s="1"/>
  <c r="E44" i="3"/>
  <c r="E56" i="3" s="1"/>
  <c r="B59" i="3"/>
  <c r="C44" i="3"/>
  <c r="C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<sst xmlns="http://schemas.openxmlformats.org/spreadsheetml/2006/main" count="130" uniqueCount="129">
  <si>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</si>
  <si>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</si>
  <si>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</si>
  <si>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</si>
  <si>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</si>
  <si>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</si>
  <si>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</si>
  <si>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</si>
  <si>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</si>
  <si>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</si>
  <si>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</si>
  <si>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</si>
  <si>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</si>
  <si>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</si>
  <si>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</si>
  <si>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</si>
  <si>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</si>
  <si>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</si>
  <si>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</si>
  <si>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</si>
  <si>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</si>
  <si>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</si>
  <si>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</si>
  <si>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</si>
  <si>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</si>
  <si>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</si>
  <si>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</si>
  <si>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</si>
  <si>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</si>
  <si>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</si>
  <si>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</si>
  <si>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</si>
  <si>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</si>
  <si>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</si>
  <si>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</si>
  <si>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</si>
  <si>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</si>
  <si>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</si>
  <si>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</si>
  <si>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</si>
  <si>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</si>
  <si>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</si>
  <si>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</si>
  <si>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</si>
  <si>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</si>
  <si>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</si>
  <si>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</si>
  <si>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</si>
  <si>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</si>
  <si>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</si>
  <si>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</si>
  <si>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</si>
  <si>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</si>
  <si>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</si>
  <si>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</si>
  <si>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</si>
  <si>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</si>
  <si>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</si>
  <si>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</si>
  <si>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</si>
  <si>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</si>
  <si>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</si>
  <si>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</si>
  <si>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</si>
  <si>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</si>
  <si>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</si>
  <si>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</si>
  <si>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</si>
  <si>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</si>
  <si>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</si>
  <si>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</si>
  <si>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</si>
  <si>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</si>
  <si>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</si>
  <si>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</si>
  <si>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</si>
  <si>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</si>
  <si>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</si>
  <si>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</si>
  <si>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</si>
  <si>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</si>
  <si>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</si>
  <si>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</si>
  <si>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</si>
  <si>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</si>
  <si>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</si>
  <si>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</si>
  <si>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</si>
  <si>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</si>
  <si>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</si>
  <si>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</si>
  <si>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</si>
  <si>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</si>
  <si>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</si>
  <si>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</si>
  <si>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</si>
  <si>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</si>
  <si>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</si>
  <si>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</si>
  <si>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</si>
  <si>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</si>
  <si>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</si>
  <si>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</si>
  <si>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</si>
  <si>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</si>
  <si>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</si>
  <si>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</si>
  <si>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</si>
  <si>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</si>
  <si>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</si>
  <si>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</si>
  <si>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</si>
  <si>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</si>
  <si>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</si>
  <si>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</si>
  <si>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</si>
  <si>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</si>
  <si>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</si>
  <si>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</si>
  <si>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30 de Junio de 2023 y al 31 de Diciembre de 2022
PESOS</t>
  </si>
  <si>
    <t>Bajo protesta de decir verdad declaramos que los Estados Financieros y sus notas, son razonablemente correctos y son responsabilidad del emisor.</t>
  </si>
  <si>
    <t>________________________________________________</t>
  </si>
  <si>
    <t>M. en C. Andrés salvador Casillas barajas</t>
  </si>
  <si>
    <t>Encargado de la Rectoría de la Universidad Tecnólogica</t>
  </si>
  <si>
    <t>del Norte de Guanajuato</t>
  </si>
  <si>
    <t xml:space="preserve">          _____________________________________________________</t>
  </si>
  <si>
    <t>MAE. Loth Mariano Pérez Camacho</t>
  </si>
  <si>
    <t>Encargado de la Dirección de Administración y Finanzas de la</t>
  </si>
  <si>
    <t>Universidad Tecnólogica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</si>
</sst>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2" applyFont="1" applyAlignment="1" applyProtection="1">
      <alignment horizontal="left" vertical="top" indent="1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4" fontId="7" fillId="0" borderId="0" xfId="2" applyNumberFormat="1" applyFont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14B9E655-3D67-47CE-9767-AF0FBAA7AF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0"/>
  <sheetViews>
    <sheetView tabSelected="1" topLeftCell="A64" zoomScale="120" zoomScaleNormal="120" workbookViewId="0">
      <selection activeCell="D87" sqref="D87:D9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7" t="s">
        <v>119</v>
      </c>
      <c r="B1" s="28"/>
      <c r="C1" s="28"/>
      <c r="D1" s="28"/>
      <c r="E1" s="28"/>
      <c r="F1" s="29"/>
    </row>
    <row r="2" spans="1:6" x14ac:dyDescent="0.2">
      <c r="A2" s="1" t="s">
        <v>0</v>
      </c>
      <c r="B2" s="2">
        <v>2023</v>
      </c>
      <c r="C2" s="2">
        <v>2022</v>
      </c>
      <c r="D2" s="1" t="s">
        <v>0</v>
      </c>
      <c r="E2" s="2">
        <v>2023</v>
      </c>
      <c r="F2" s="2">
        <v>2022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37127451.409999996</v>
      </c>
      <c r="C6" s="9">
        <f>SUM(C7:C13)</f>
        <v>43109657.689999998</v>
      </c>
      <c r="D6" s="5" t="s">
        <v>6</v>
      </c>
      <c r="E6" s="9">
        <f>SUM(E7:E15)</f>
        <v>10835777.880000001</v>
      </c>
      <c r="F6" s="9">
        <f>SUM(F7:F15)</f>
        <v>11317981.35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7609330.1200000001</v>
      </c>
      <c r="F7" s="9">
        <v>7187667.7300000004</v>
      </c>
    </row>
    <row r="8" spans="1:6" x14ac:dyDescent="0.2">
      <c r="A8" s="10" t="s">
        <v>9</v>
      </c>
      <c r="B8" s="9">
        <v>37127451.409999996</v>
      </c>
      <c r="C8" s="9">
        <v>43109657.689999998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974836.77</v>
      </c>
      <c r="F13" s="9">
        <v>1880444.63</v>
      </c>
    </row>
    <row r="14" spans="1:6" x14ac:dyDescent="0.2">
      <c r="A14" s="3" t="s">
        <v>21</v>
      </c>
      <c r="B14" s="9">
        <f>SUM(B15:B21)</f>
        <v>208268.74</v>
      </c>
      <c r="C14" s="9">
        <f>SUM(C15:C21)</f>
        <v>1538814.62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2251610.9900000002</v>
      </c>
      <c r="F15" s="9">
        <v>2249868.9900000002</v>
      </c>
    </row>
    <row r="16" spans="1:6" x14ac:dyDescent="0.2">
      <c r="A16" s="10" t="s">
        <v>25</v>
      </c>
      <c r="B16" s="9">
        <v>-1394102.95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1554371.69</v>
      </c>
      <c r="C17" s="9">
        <v>1538814.62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1071450.8400000001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1071450.8400000001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900566.15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900566.15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27664.7</v>
      </c>
      <c r="F39" s="9">
        <f>SUM(F40:F42)</f>
        <v>27664.7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27664.7</v>
      </c>
      <c r="F40" s="9">
        <v>27664.7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38443720.990000002</v>
      </c>
      <c r="C44" s="7">
        <f>C6+C14+C22+C28+C34+C35+C38</f>
        <v>44685022.309999995</v>
      </c>
      <c r="D44" s="8" t="s">
        <v>80</v>
      </c>
      <c r="E44" s="7">
        <f>E6+E16+E20+E23+E24+E28+E35+E39</f>
        <v>11789608.73</v>
      </c>
      <c r="F44" s="7">
        <f>F6+F16+F20+F23+F24+F28+F35+F39</f>
        <v>11371246.049999999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96057913.129999995</v>
      </c>
      <c r="C50" s="9">
        <v>96049913.129999995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-82523507.359999999</v>
      </c>
      <c r="C52" s="9">
        <v>-82523507.359999999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11789608.73</v>
      </c>
      <c r="F56" s="7">
        <f>F54+F44</f>
        <v>11371246.049999999</v>
      </c>
    </row>
    <row r="57" spans="1:6" x14ac:dyDescent="0.2">
      <c r="A57" s="12" t="s">
        <v>100</v>
      </c>
      <c r="B57" s="7">
        <f>SUM(B47:B55)</f>
        <v>112191877.08999999</v>
      </c>
      <c r="C57" s="7">
        <f>SUM(C47:C55)</f>
        <v>112183877.08999999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150635598.07999998</v>
      </c>
      <c r="C59" s="7">
        <f>C44+C57</f>
        <v>156868899.39999998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172104081.24000001</v>
      </c>
      <c r="F60" s="9">
        <f>SUM(F61:F63)</f>
        <v>172104081.24000001</v>
      </c>
    </row>
    <row r="61" spans="1:6" x14ac:dyDescent="0.2">
      <c r="A61" s="13"/>
      <c r="B61" s="9"/>
      <c r="C61" s="9"/>
      <c r="D61" s="5" t="s">
        <v>104</v>
      </c>
      <c r="E61" s="9">
        <v>119150132.27</v>
      </c>
      <c r="F61" s="9">
        <v>119150132.27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-33258091.889999997</v>
      </c>
      <c r="F65" s="9">
        <f>SUM(F66:F70)</f>
        <v>-26606427.890000001</v>
      </c>
    </row>
    <row r="66" spans="1:6" x14ac:dyDescent="0.2">
      <c r="A66" s="13"/>
      <c r="B66" s="9"/>
      <c r="C66" s="9"/>
      <c r="D66" s="5" t="s">
        <v>108</v>
      </c>
      <c r="E66" s="9">
        <v>3719134.54</v>
      </c>
      <c r="F66" s="9">
        <v>9674360.0999999996</v>
      </c>
    </row>
    <row r="67" spans="1:6" x14ac:dyDescent="0.2">
      <c r="A67" s="13"/>
      <c r="B67" s="9"/>
      <c r="C67" s="9"/>
      <c r="D67" s="5" t="s">
        <v>109</v>
      </c>
      <c r="E67" s="9">
        <v>-36902561.159999996</v>
      </c>
      <c r="F67" s="9">
        <v>-36291386.390000001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-74665.27</v>
      </c>
      <c r="F69" s="9">
        <v>10598.4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138845989.35000002</v>
      </c>
      <c r="F76" s="7">
        <f>F60+F65+F72</f>
        <v>145497653.35000002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150635598.08000001</v>
      </c>
      <c r="F78" s="7">
        <f>F56+F76</f>
        <v>156868899.40000004</v>
      </c>
    </row>
    <row r="79" spans="1:6" x14ac:dyDescent="0.2">
      <c r="A79" s="15"/>
      <c r="B79" s="16"/>
      <c r="C79" s="16"/>
      <c r="D79" s="17"/>
      <c r="E79" s="16"/>
      <c r="F79" s="16"/>
    </row>
    <row r="81" spans="1:4" ht="12.75" x14ac:dyDescent="0.2">
      <c r="A81" s="22" t="s">
        <v>120</v>
      </c>
      <c r="B81" s="23"/>
      <c r="C81" s="24"/>
      <c r="D81" s="24"/>
    </row>
    <row r="86" spans="1:4" x14ac:dyDescent="0.2">
      <c r="A86" s="25" t="s">
        <v>121</v>
      </c>
    </row>
    <row r="87" spans="1:4" x14ac:dyDescent="0.2">
      <c r="A87" s="25" t="s">
        <v>122</v>
      </c>
      <c r="D87" s="24" t="s">
        <v>125</v>
      </c>
    </row>
    <row r="88" spans="1:4" x14ac:dyDescent="0.2">
      <c r="A88" s="25" t="s">
        <v>123</v>
      </c>
      <c r="D88" s="26" t="s">
        <v>126</v>
      </c>
    </row>
    <row r="89" spans="1:4" x14ac:dyDescent="0.2">
      <c r="A89" s="25" t="s">
        <v>124</v>
      </c>
      <c r="D89" s="26" t="s">
        <v>127</v>
      </c>
    </row>
    <row r="90" spans="1:4" x14ac:dyDescent="0.2">
      <c r="D90" s="26" t="s">
        <v>128</v>
      </c>
    </row>
  </sheetData>
  <mergeCells count="1">
    <mergeCell ref="A1:F1"/>
  </mergeCells>
  <pageMargins left="0.7" right="0.7" top="0.75" bottom="0.75" header="0.3" footer="0.3"/>
  <pageSetup scale="5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2023-08-02T16:41:07Z</cp:lastPrinted>
  <dcterms:created xsi:type="dcterms:W3CDTF">2017-01-11T17:17:46Z</dcterms:created>
  <dcterms:modified xsi:type="dcterms:W3CDTF">2023-08-02T17:18:25Z</dcterms:modified>
</cp:coreProperties>
</file>