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usuario\Desktop\EXPEDIENTE ECRUCESM\CUENTA PUBLICA 1 TRIMESTRE 2023\"/>
    </mc:Choice>
  </mc:AlternateContent>
  <xr:revisionPtr revIDLastSave="0" documentId="8_{4B239480-7382-492A-8FDC-A172D0266DE0}" xr6:coauthVersionLast="36" xr6:coauthVersionMax="3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C44" i="3" s="1"/>
  <c r="C59" i="3" s="1"/>
  <c r="B6" i="3"/>
  <c r="B44" i="3" s="1"/>
  <c r="B59" i="3" s="1"/>
  <c r="E44" i="3" l="1"/>
  <c r="E56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<sst xmlns="http://schemas.openxmlformats.org/spreadsheetml/2006/main" count="121" uniqueCount="120">
  <si>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</si>
  <si>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</si>
  <si>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</si>
  <si>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</si>
  <si>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</si>
  <si>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</si>
  <si>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</si>
  <si>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</si>
  <si>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</si>
  <si>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</si>
  <si>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</si>
  <si>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</si>
  <si>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</si>
  <si>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</si>
  <si>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</si>
  <si>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</si>
  <si>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</si>
  <si>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</si>
  <si>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</si>
  <si>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</si>
  <si>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</si>
  <si>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</si>
  <si>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</si>
  <si>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</si>
  <si>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</si>
  <si>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</si>
  <si>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</si>
  <si>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</si>
  <si>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</si>
  <si>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</si>
  <si>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</si>
  <si>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</si>
  <si>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</si>
  <si>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</si>
  <si>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</si>
  <si>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</si>
  <si>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</si>
  <si>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</si>
  <si>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</si>
  <si>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</si>
  <si>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</si>
  <si>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</si>
  <si>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</si>
  <si>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</si>
  <si>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</si>
  <si>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</si>
  <si>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</si>
  <si>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</si>
  <si>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</si>
  <si>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</si>
  <si>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</si>
  <si>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</si>
  <si>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</si>
  <si>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</si>
  <si>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</si>
  <si>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</si>
  <si>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</si>
  <si>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</si>
  <si>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</si>
  <si>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</si>
  <si>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</si>
  <si>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</si>
  <si>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</si>
  <si>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</si>
  <si>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</si>
  <si>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</si>
  <si>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</si>
  <si>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</si>
  <si>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</si>
  <si>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</si>
  <si>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</si>
  <si>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</si>
  <si>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</si>
  <si>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</si>
  <si>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</si>
  <si>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</si>
  <si>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</si>
  <si>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</si>
  <si>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</si>
  <si>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</si>
  <si>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</si>
  <si>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</si>
  <si>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</si>
  <si>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</si>
  <si>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</si>
  <si>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</si>
  <si>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</si>
  <si>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</si>
  <si>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</si>
  <si>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</si>
  <si>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</si>
  <si>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</si>
  <si>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</si>
  <si>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</si>
  <si>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</si>
  <si>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</si>
  <si>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</si>
  <si>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</si>
  <si>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</si>
  <si>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</si>
  <si>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</si>
  <si>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</si>
  <si>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</si>
  <si>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</si>
  <si>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</si>
  <si>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</si>
  <si>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</si>
  <si>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</si>
  <si>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</si>
  <si>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</si>
  <si>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</si>
  <si>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</si>
  <si>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</si>
  <si>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</si>
  <si>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</si>
  <si>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</si>
  <si>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</si>
  <si>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</si>
  <si>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</si>
  <si>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31 de Marzo de 2023 y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</si>
</sst>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tabSelected="1" zoomScale="120" zoomScaleNormal="120" workbookViewId="0">
      <selection activeCell="B2" sqref="B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2023</v>
      </c>
      <c r="C2" s="2">
        <v>2022</v>
      </c>
      <c r="D2" s="1" t="s">
        <v>0</v>
      </c>
      <c r="E2" s="2">
        <v>2023</v>
      </c>
      <c r="F2" s="2">
        <v>2022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23429232.539999999</v>
      </c>
      <c r="C6" s="9">
        <f>SUM(C7:C13)</f>
        <v>43109657.689999998</v>
      </c>
      <c r="D6" s="5" t="s">
        <v>6</v>
      </c>
      <c r="E6" s="9">
        <f>SUM(E7:E15)</f>
        <v>10497277.530000001</v>
      </c>
      <c r="F6" s="9">
        <f>SUM(F7:F15)</f>
        <v>11317981.35</v>
      </c>
    </row>
    <row r="7" spans="1:6" x14ac:dyDescent="0.2">
      <c r="A7" s="10" t="s">
        <v>7</v>
      </c>
      <c r="B7" s="9"/>
      <c r="C7" s="9"/>
      <c r="D7" s="11" t="s">
        <v>8</v>
      </c>
      <c r="E7" s="9">
        <v>7230814.6299999999</v>
      </c>
      <c r="F7" s="9">
        <v>7187667.7300000004</v>
      </c>
    </row>
    <row r="8" spans="1:6" x14ac:dyDescent="0.2">
      <c r="A8" s="10" t="s">
        <v>9</v>
      </c>
      <c r="B8" s="9">
        <v>23429232.539999999</v>
      </c>
      <c r="C8" s="9">
        <v>43109657.689999998</v>
      </c>
      <c r="D8" s="11" t="s">
        <v>10</v>
      </c>
      <c r="E8" s="9">
        <v>9544.01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1005307.9</v>
      </c>
      <c r="F13" s="9">
        <v>1880444.63</v>
      </c>
    </row>
    <row r="14" spans="1:6" x14ac:dyDescent="0.2">
      <c r="A14" s="3" t="s">
        <v>21</v>
      </c>
      <c r="B14" s="9">
        <f>SUM(B15:B21)</f>
        <v>19424142.289999999</v>
      </c>
      <c r="C14" s="9">
        <f>SUM(C15:C21)</f>
        <v>1538814.62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2251610.9900000002</v>
      </c>
      <c r="F15" s="9">
        <v>2249868.9900000002</v>
      </c>
    </row>
    <row r="16" spans="1:6" x14ac:dyDescent="0.2">
      <c r="A16" s="10" t="s">
        <v>25</v>
      </c>
      <c r="B16" s="9">
        <v>17625964.879999999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1750177.41</v>
      </c>
      <c r="C17" s="9">
        <v>1538814.62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48000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1716173.5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1716173.5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25600</v>
      </c>
      <c r="F28" s="9">
        <f>SUM(F29:F34)</f>
        <v>25600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25600</v>
      </c>
      <c r="F29" s="9">
        <v>25600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900566.15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900566.15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33352.199999999997</v>
      </c>
      <c r="F39" s="9">
        <f>SUM(F40:F42)</f>
        <v>27664.7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33352.199999999997</v>
      </c>
      <c r="F40" s="9">
        <v>27664.7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44606098.329999998</v>
      </c>
      <c r="C44" s="7">
        <f>C6+C14+C22+C28+C34+C35+C38</f>
        <v>44685022.309999995</v>
      </c>
      <c r="D44" s="8" t="s">
        <v>80</v>
      </c>
      <c r="E44" s="7">
        <f>E6+E16+E20+E23+E24+E28+E35+E39</f>
        <v>11456795.880000001</v>
      </c>
      <c r="F44" s="7">
        <f>F6+F16+F20+F23+F24+F28+F35+F39</f>
        <v>11371246.049999999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500000</v>
      </c>
      <c r="C48" s="9">
        <v>500000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98157471.319999993</v>
      </c>
      <c r="C49" s="9">
        <v>98157471.319999993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96057913.129999995</v>
      </c>
      <c r="C50" s="9">
        <v>96049913.129999995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-82523507.359999999</v>
      </c>
      <c r="C52" s="9">
        <v>-82523507.359999999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11456795.880000001</v>
      </c>
      <c r="F56" s="7">
        <f>F54+F44</f>
        <v>11371246.049999999</v>
      </c>
    </row>
    <row r="57" spans="1:6" x14ac:dyDescent="0.2">
      <c r="A57" s="12" t="s">
        <v>100</v>
      </c>
      <c r="B57" s="7">
        <f>SUM(B47:B55)</f>
        <v>112191877.08999999</v>
      </c>
      <c r="C57" s="7">
        <f>SUM(C47:C55)</f>
        <v>112183877.08999999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156797975.41999999</v>
      </c>
      <c r="C59" s="7">
        <f>C44+C57</f>
        <v>156868899.39999998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172104081.24000001</v>
      </c>
      <c r="F60" s="9">
        <f>SUM(F61:F63)</f>
        <v>172104081.24000001</v>
      </c>
    </row>
    <row r="61" spans="1:6" x14ac:dyDescent="0.2">
      <c r="A61" s="13"/>
      <c r="B61" s="9"/>
      <c r="C61" s="9"/>
      <c r="D61" s="5" t="s">
        <v>104</v>
      </c>
      <c r="E61" s="9">
        <v>119150132.27</v>
      </c>
      <c r="F61" s="9">
        <v>119150132.27</v>
      </c>
    </row>
    <row r="62" spans="1:6" x14ac:dyDescent="0.2">
      <c r="A62" s="13"/>
      <c r="B62" s="9"/>
      <c r="C62" s="9"/>
      <c r="D62" s="5" t="s">
        <v>105</v>
      </c>
      <c r="E62" s="9">
        <v>52953948.969999999</v>
      </c>
      <c r="F62" s="9">
        <v>52953948.969999999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-26762901.699999999</v>
      </c>
      <c r="F65" s="9">
        <f>SUM(F66:F70)</f>
        <v>-26606427.890000001</v>
      </c>
    </row>
    <row r="66" spans="1:6" x14ac:dyDescent="0.2">
      <c r="A66" s="13"/>
      <c r="B66" s="9"/>
      <c r="C66" s="9"/>
      <c r="D66" s="5" t="s">
        <v>108</v>
      </c>
      <c r="E66" s="9">
        <v>10215251.140000001</v>
      </c>
      <c r="F66" s="9">
        <v>9674360.0999999996</v>
      </c>
    </row>
    <row r="67" spans="1:6" x14ac:dyDescent="0.2">
      <c r="A67" s="13"/>
      <c r="B67" s="9"/>
      <c r="C67" s="9"/>
      <c r="D67" s="5" t="s">
        <v>109</v>
      </c>
      <c r="E67" s="9">
        <v>-36903487.57</v>
      </c>
      <c r="F67" s="9">
        <v>-36291386.390000001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-74665.27</v>
      </c>
      <c r="F69" s="9">
        <v>10598.4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145341179.54000002</v>
      </c>
      <c r="F76" s="7">
        <f>F60+F65+F72</f>
        <v>145497653.35000002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156797975.42000002</v>
      </c>
      <c r="F78" s="7">
        <f>F56+F76</f>
        <v>156868899.40000004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dcterms:created xsi:type="dcterms:W3CDTF">2017-01-11T17:17:46Z</dcterms:created>
  <dcterms:modified xsi:type="dcterms:W3CDTF">2023-04-28T22:05:18Z</dcterms:modified>
</cp:coreProperties>
</file>