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 2023\CUADERNILLO EDOS FINANCIEROS 2023\CUADERNILLOS EDOS FINANCIEROS DICIEMBRE 2023\"/>
    </mc:Choice>
  </mc:AlternateContent>
  <xr:revisionPtr revIDLastSave="0" documentId="13_ncr:1_{4EA22B2B-1E71-4CB0-A244-67901C19D5C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EVHP!$A$2:$F$31</definedName>
  </definedNames>
  <calcPr calcId="191029"/>
</workbook>
</file>

<file path=xl/calcChain.xml><?xml version="1.0" encoding="utf-8"?>
<calcChain xmlns="http://schemas.openxmlformats.org/spreadsheetml/2006/main">
  <c r="F30" i="1" l="1"/>
  <c r="F29" i="1"/>
  <c r="E28" i="1"/>
  <c r="F28" i="1" s="1"/>
  <c r="F26" i="1"/>
  <c r="F25" i="1"/>
  <c r="F24" i="1"/>
  <c r="F23" i="1"/>
  <c r="F22" i="1"/>
  <c r="F19" i="1"/>
  <c r="F20" i="1"/>
  <c r="F18" i="1"/>
  <c r="D21" i="1"/>
  <c r="C21" i="1"/>
  <c r="B17" i="1"/>
  <c r="F17" i="1" s="1"/>
  <c r="F15" i="1"/>
  <c r="F14" i="1"/>
  <c r="E13" i="1"/>
  <c r="F13" i="1" s="1"/>
  <c r="F10" i="1"/>
  <c r="F11" i="1"/>
  <c r="F12" i="1"/>
  <c r="F9" i="1"/>
  <c r="F8" i="1"/>
  <c r="D7" i="1"/>
  <c r="D16" i="1" s="1"/>
  <c r="C7" i="1"/>
  <c r="C16" i="1" s="1"/>
  <c r="C31" i="1" s="1"/>
  <c r="F6" i="1"/>
  <c r="F5" i="1"/>
  <c r="F4" i="1"/>
  <c r="B3" i="1"/>
  <c r="B16" i="1" s="1"/>
  <c r="D31" i="1" l="1"/>
  <c r="F21" i="1"/>
  <c r="F7" i="1"/>
  <c r="F3" i="1"/>
  <c r="B31" i="1"/>
  <c r="E16" i="1"/>
  <c r="E31" i="1" s="1"/>
  <c r="F16" i="1" l="1"/>
  <c r="F31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<sst xmlns="http://schemas.openxmlformats.org/spreadsheetml/2006/main" count="40" uniqueCount="30">
  <si>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</si>
  <si>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</si>
  <si>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</si>
  <si>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</si>
  <si>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</si>
  <si>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</si>
  <si>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</si>
  <si>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</si>
  <si>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</si>
  <si>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</si>
  <si>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</si>
  <si>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</si>
  <si>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</si>
  <si>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</si>
  <si>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</si>
  <si>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</si>
  <si>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</si>
  <si>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</si>
  <si>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</si>
  <si>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</si>
  <si>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</si>
  <si>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</si>
  <si>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</si>
  <si>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</si>
  <si>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</si>
  <si>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UNIVERSIDAD TECNOLOGICA DEL NORTE DE GUANAJUATO
Estado de Variación en la Hacienda Pública
Del 1 de Enero 31 de Diciembre de 2023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</si>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</sst>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vertical="top" wrapText="1"/>
    </xf>
    <xf numFmtId="0" fontId="3" fillId="0" borderId="5" xfId="9" applyFont="1" applyFill="1" applyBorder="1" applyAlignment="1">
      <alignment horizontal="left" vertical="top" wrapText="1" indent="1"/>
    </xf>
    <xf numFmtId="0" fontId="2" fillId="0" borderId="5" xfId="9" applyFont="1" applyFill="1" applyBorder="1" applyAlignment="1">
      <alignment horizontal="left" vertical="top" wrapText="1"/>
    </xf>
    <xf numFmtId="0" fontId="2" fillId="0" borderId="6" xfId="9" applyFont="1" applyFill="1" applyBorder="1" applyAlignment="1">
      <alignment vertical="center" wrapText="1"/>
    </xf>
    <xf numFmtId="4" fontId="2" fillId="0" borderId="7" xfId="9" applyNumberFormat="1" applyFont="1" applyFill="1" applyBorder="1" applyProtection="1">
      <protection locked="0"/>
    </xf>
    <xf numFmtId="4" fontId="3" fillId="0" borderId="7" xfId="9" applyNumberFormat="1" applyFont="1" applyFill="1" applyBorder="1" applyProtection="1"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4" fontId="2" fillId="0" borderId="8" xfId="9" applyNumberFormat="1" applyFont="1" applyFill="1" applyBorder="1" applyAlignment="1" applyProtection="1">
      <alignment vertical="center"/>
      <protection locked="0"/>
    </xf>
    <xf numFmtId="4" fontId="3" fillId="3" borderId="7" xfId="9" applyNumberFormat="1" applyFont="1" applyFill="1" applyBorder="1" applyProtection="1">
      <protection locked="0"/>
    </xf>
    <xf numFmtId="4" fontId="2" fillId="3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topLeftCell="A10" zoomScale="85" zoomScaleNormal="85" workbookViewId="0">
      <selection activeCell="J23" sqref="J23"/>
    </sheetView>
  </sheetViews>
  <sheetFormatPr baseColWidth="10" defaultColWidth="12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56.25" customHeight="1" x14ac:dyDescent="0.2">
      <c r="A1" s="21" t="s">
        <v>25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x14ac:dyDescent="0.2">
      <c r="A3" s="6" t="s">
        <v>17</v>
      </c>
      <c r="B3" s="10">
        <f>+B4+B5+B6</f>
        <v>172104081.24000001</v>
      </c>
      <c r="C3" s="14"/>
      <c r="D3" s="14"/>
      <c r="E3" s="14"/>
      <c r="F3" s="10">
        <f>+B3</f>
        <v>172104081.24000001</v>
      </c>
    </row>
    <row r="4" spans="1:6" x14ac:dyDescent="0.2">
      <c r="A4" s="7" t="s">
        <v>0</v>
      </c>
      <c r="B4" s="11">
        <v>119150132.27</v>
      </c>
      <c r="C4" s="14"/>
      <c r="D4" s="14"/>
      <c r="E4" s="14"/>
      <c r="F4" s="11">
        <f>+B4</f>
        <v>119150132.27</v>
      </c>
    </row>
    <row r="5" spans="1:6" x14ac:dyDescent="0.2">
      <c r="A5" s="7" t="s">
        <v>4</v>
      </c>
      <c r="B5" s="11">
        <v>52953948.969999999</v>
      </c>
      <c r="C5" s="14"/>
      <c r="D5" s="14"/>
      <c r="E5" s="14"/>
      <c r="F5" s="11">
        <f>+B5</f>
        <v>52953948.969999999</v>
      </c>
    </row>
    <row r="6" spans="1:6" x14ac:dyDescent="0.2">
      <c r="A6" s="7" t="s">
        <v>6</v>
      </c>
      <c r="B6" s="11">
        <v>0</v>
      </c>
      <c r="C6" s="14"/>
      <c r="D6" s="14"/>
      <c r="E6" s="14"/>
      <c r="F6" s="11">
        <f>+B6</f>
        <v>0</v>
      </c>
    </row>
    <row r="7" spans="1:6" x14ac:dyDescent="0.2">
      <c r="A7" s="6" t="s">
        <v>18</v>
      </c>
      <c r="B7" s="14"/>
      <c r="C7" s="10">
        <f>+C9+C10+C11+C12</f>
        <v>-36280787.990000002</v>
      </c>
      <c r="D7" s="10">
        <f>+D8</f>
        <v>9674360.0999999996</v>
      </c>
      <c r="E7" s="14"/>
      <c r="F7" s="10">
        <f>+C7+D7</f>
        <v>-26606427.890000001</v>
      </c>
    </row>
    <row r="8" spans="1:6" x14ac:dyDescent="0.2">
      <c r="A8" s="7" t="s">
        <v>7</v>
      </c>
      <c r="B8" s="14"/>
      <c r="C8" s="14"/>
      <c r="D8" s="11">
        <v>9674360.0999999996</v>
      </c>
      <c r="E8" s="14"/>
      <c r="F8" s="11">
        <f>+D8</f>
        <v>9674360.0999999996</v>
      </c>
    </row>
    <row r="9" spans="1:6" x14ac:dyDescent="0.2">
      <c r="A9" s="7" t="s">
        <v>8</v>
      </c>
      <c r="B9" s="14"/>
      <c r="C9" s="11">
        <v>-36291386.390000001</v>
      </c>
      <c r="D9" s="14"/>
      <c r="E9" s="14"/>
      <c r="F9" s="11">
        <f>+C9</f>
        <v>-36291386.390000001</v>
      </c>
    </row>
    <row r="10" spans="1:6" x14ac:dyDescent="0.2">
      <c r="A10" s="7" t="s">
        <v>9</v>
      </c>
      <c r="B10" s="14"/>
      <c r="C10" s="11">
        <v>0</v>
      </c>
      <c r="D10" s="14"/>
      <c r="E10" s="14"/>
      <c r="F10" s="11">
        <f t="shared" ref="F10:F12" si="0">+C10</f>
        <v>0</v>
      </c>
    </row>
    <row r="11" spans="1:6" x14ac:dyDescent="0.2">
      <c r="A11" s="7" t="s">
        <v>1</v>
      </c>
      <c r="B11" s="14"/>
      <c r="C11" s="11">
        <v>10598.4</v>
      </c>
      <c r="D11" s="14"/>
      <c r="E11" s="14"/>
      <c r="F11" s="11">
        <f t="shared" si="0"/>
        <v>10598.4</v>
      </c>
    </row>
    <row r="12" spans="1:6" x14ac:dyDescent="0.2">
      <c r="A12" s="7" t="s">
        <v>2</v>
      </c>
      <c r="B12" s="14"/>
      <c r="C12" s="11">
        <v>0</v>
      </c>
      <c r="D12" s="14"/>
      <c r="E12" s="14"/>
      <c r="F12" s="11">
        <f t="shared" si="0"/>
        <v>0</v>
      </c>
    </row>
    <row r="13" spans="1:6" ht="22.5" x14ac:dyDescent="0.2">
      <c r="A13" s="6" t="s">
        <v>19</v>
      </c>
      <c r="B13" s="14"/>
      <c r="C13" s="14"/>
      <c r="D13" s="14"/>
      <c r="E13" s="10">
        <f>+E14+E15</f>
        <v>0</v>
      </c>
      <c r="F13" s="10">
        <f>+E13</f>
        <v>0</v>
      </c>
    </row>
    <row r="14" spans="1:6" x14ac:dyDescent="0.2">
      <c r="A14" s="7" t="s">
        <v>10</v>
      </c>
      <c r="B14" s="14"/>
      <c r="C14" s="14"/>
      <c r="D14" s="14"/>
      <c r="E14" s="11">
        <v>0</v>
      </c>
      <c r="F14" s="11">
        <f>+E14</f>
        <v>0</v>
      </c>
    </row>
    <row r="15" spans="1:6" x14ac:dyDescent="0.2">
      <c r="A15" s="7" t="s">
        <v>11</v>
      </c>
      <c r="B15" s="14"/>
      <c r="C15" s="14"/>
      <c r="D15" s="14"/>
      <c r="E15" s="11">
        <v>0</v>
      </c>
      <c r="F15" s="11">
        <f>+E15</f>
        <v>0</v>
      </c>
    </row>
    <row r="16" spans="1:6" x14ac:dyDescent="0.2">
      <c r="A16" s="6" t="s">
        <v>20</v>
      </c>
      <c r="B16" s="10">
        <f>+B3</f>
        <v>172104081.24000001</v>
      </c>
      <c r="C16" s="10">
        <f>+C7</f>
        <v>-36280787.990000002</v>
      </c>
      <c r="D16" s="10">
        <f>+D7</f>
        <v>9674360.0999999996</v>
      </c>
      <c r="E16" s="10">
        <f>+E13</f>
        <v>0</v>
      </c>
      <c r="F16" s="10">
        <f>+B16+C16+D16+E16</f>
        <v>145497653.34999999</v>
      </c>
    </row>
    <row r="17" spans="1:6" ht="22.5" x14ac:dyDescent="0.2">
      <c r="A17" s="6" t="s">
        <v>21</v>
      </c>
      <c r="B17" s="10">
        <f>+B18+B19+B20</f>
        <v>87500</v>
      </c>
      <c r="C17" s="14"/>
      <c r="D17" s="14"/>
      <c r="E17" s="15"/>
      <c r="F17" s="10">
        <f>+B17</f>
        <v>87500</v>
      </c>
    </row>
    <row r="18" spans="1:6" x14ac:dyDescent="0.2">
      <c r="A18" s="7" t="s">
        <v>0</v>
      </c>
      <c r="B18" s="11">
        <v>87500</v>
      </c>
      <c r="C18" s="14"/>
      <c r="D18" s="14"/>
      <c r="E18" s="14"/>
      <c r="F18" s="11">
        <f>+B18</f>
        <v>87500</v>
      </c>
    </row>
    <row r="19" spans="1:6" x14ac:dyDescent="0.2">
      <c r="A19" s="7" t="s">
        <v>4</v>
      </c>
      <c r="B19" s="11">
        <v>0</v>
      </c>
      <c r="C19" s="14"/>
      <c r="D19" s="14"/>
      <c r="E19" s="14"/>
      <c r="F19" s="11">
        <f t="shared" ref="F19:F20" si="1">+B19</f>
        <v>0</v>
      </c>
    </row>
    <row r="20" spans="1:6" x14ac:dyDescent="0.2">
      <c r="A20" s="7" t="s">
        <v>6</v>
      </c>
      <c r="B20" s="11">
        <v>0</v>
      </c>
      <c r="C20" s="14"/>
      <c r="D20" s="14"/>
      <c r="E20" s="14"/>
      <c r="F20" s="11">
        <f t="shared" si="1"/>
        <v>0</v>
      </c>
    </row>
    <row r="21" spans="1:6" ht="22.5" x14ac:dyDescent="0.2">
      <c r="A21" s="6" t="s">
        <v>22</v>
      </c>
      <c r="B21" s="14"/>
      <c r="C21" s="10">
        <f>+C23</f>
        <v>-43586.31</v>
      </c>
      <c r="D21" s="10">
        <f>+D22+D23+D24+D25+D26</f>
        <v>-6061869.8899999997</v>
      </c>
      <c r="E21" s="15"/>
      <c r="F21" s="10">
        <f>+C21+D21</f>
        <v>-6105456.1999999993</v>
      </c>
    </row>
    <row r="22" spans="1:6" x14ac:dyDescent="0.2">
      <c r="A22" s="7" t="s">
        <v>7</v>
      </c>
      <c r="B22" s="14"/>
      <c r="C22" s="14"/>
      <c r="D22" s="11">
        <v>4275411.34</v>
      </c>
      <c r="E22" s="14"/>
      <c r="F22" s="11">
        <f>+D22</f>
        <v>4275411.34</v>
      </c>
    </row>
    <row r="23" spans="1:6" x14ac:dyDescent="0.2">
      <c r="A23" s="7" t="s">
        <v>8</v>
      </c>
      <c r="B23" s="14"/>
      <c r="C23" s="11">
        <v>-43586.31</v>
      </c>
      <c r="D23" s="11">
        <v>-9674360.0999999996</v>
      </c>
      <c r="E23" s="14"/>
      <c r="F23" s="11">
        <f>+C23+D23</f>
        <v>-9717946.4100000001</v>
      </c>
    </row>
    <row r="24" spans="1:6" x14ac:dyDescent="0.2">
      <c r="A24" s="7" t="s">
        <v>9</v>
      </c>
      <c r="B24" s="14"/>
      <c r="C24" s="16"/>
      <c r="D24" s="12">
        <v>0</v>
      </c>
      <c r="E24" s="16"/>
      <c r="F24" s="11">
        <f>+D24</f>
        <v>0</v>
      </c>
    </row>
    <row r="25" spans="1:6" x14ac:dyDescent="0.2">
      <c r="A25" s="7" t="s">
        <v>1</v>
      </c>
      <c r="B25" s="14"/>
      <c r="C25" s="16"/>
      <c r="D25" s="12">
        <v>-662921.13</v>
      </c>
      <c r="E25" s="16"/>
      <c r="F25" s="11">
        <f>+D25</f>
        <v>-662921.13</v>
      </c>
    </row>
    <row r="26" spans="1:6" x14ac:dyDescent="0.2">
      <c r="A26" s="7" t="s">
        <v>2</v>
      </c>
      <c r="B26" s="14"/>
      <c r="C26" s="16"/>
      <c r="D26" s="12">
        <v>0</v>
      </c>
      <c r="E26" s="16"/>
      <c r="F26" s="11">
        <f>+D26</f>
        <v>0</v>
      </c>
    </row>
    <row r="27" spans="1:6" ht="9" customHeight="1" x14ac:dyDescent="0.2">
      <c r="A27" s="7"/>
      <c r="B27" s="11"/>
      <c r="C27" s="12"/>
      <c r="D27" s="12"/>
      <c r="E27" s="12"/>
      <c r="F27" s="11"/>
    </row>
    <row r="28" spans="1:6" ht="22.5" x14ac:dyDescent="0.2">
      <c r="A28" s="8" t="s">
        <v>23</v>
      </c>
      <c r="B28" s="14"/>
      <c r="C28" s="14"/>
      <c r="D28" s="14"/>
      <c r="E28" s="10">
        <f>+E29+E30</f>
        <v>0</v>
      </c>
      <c r="F28" s="10">
        <f>+E28</f>
        <v>0</v>
      </c>
    </row>
    <row r="29" spans="1:6" x14ac:dyDescent="0.2">
      <c r="A29" s="7" t="s">
        <v>10</v>
      </c>
      <c r="B29" s="14"/>
      <c r="C29" s="14"/>
      <c r="D29" s="14"/>
      <c r="E29" s="11">
        <v>0</v>
      </c>
      <c r="F29" s="11">
        <f>+E29</f>
        <v>0</v>
      </c>
    </row>
    <row r="30" spans="1:6" x14ac:dyDescent="0.2">
      <c r="A30" s="7" t="s">
        <v>11</v>
      </c>
      <c r="B30" s="14"/>
      <c r="C30" s="14"/>
      <c r="D30" s="14"/>
      <c r="E30" s="11">
        <v>0</v>
      </c>
      <c r="F30" s="11">
        <f>+E30</f>
        <v>0</v>
      </c>
    </row>
    <row r="31" spans="1:6" ht="20.100000000000001" customHeight="1" x14ac:dyDescent="0.2">
      <c r="A31" s="9" t="s">
        <v>24</v>
      </c>
      <c r="B31" s="13">
        <f>+B16+B17</f>
        <v>172191581.24000001</v>
      </c>
      <c r="C31" s="13">
        <f>+C16+C21</f>
        <v>-36324374.300000004</v>
      </c>
      <c r="D31" s="13">
        <f>+D16+D21</f>
        <v>3612490.21</v>
      </c>
      <c r="E31" s="13">
        <f>+E16+E28</f>
        <v>0</v>
      </c>
      <c r="F31" s="13">
        <f>+B31+C31+D31+E31</f>
        <v>139479697.15000001</v>
      </c>
    </row>
    <row r="32" spans="1:6" x14ac:dyDescent="0.2">
      <c r="A32" s="19" t="s">
        <v>16</v>
      </c>
    </row>
    <row r="33" spans="1:4" x14ac:dyDescent="0.2">
      <c r="A33" s="17"/>
      <c r="B33" s="18"/>
    </row>
    <row r="34" spans="1:4" x14ac:dyDescent="0.2">
      <c r="A34" s="17"/>
      <c r="B34" s="18"/>
    </row>
    <row r="36" spans="1:4" x14ac:dyDescent="0.2">
      <c r="B36" s="18"/>
    </row>
    <row r="39" spans="1:4" x14ac:dyDescent="0.2">
      <c r="A39" s="20" t="s">
        <v>26</v>
      </c>
      <c r="C39" s="24" t="s">
        <v>28</v>
      </c>
      <c r="D39" s="24"/>
    </row>
    <row r="40" spans="1:4" ht="22.5" x14ac:dyDescent="0.2">
      <c r="A40" s="20" t="s">
        <v>27</v>
      </c>
      <c r="C40" s="25" t="s">
        <v>29</v>
      </c>
      <c r="D40" s="25"/>
    </row>
    <row r="41" spans="1:4" x14ac:dyDescent="0.2">
      <c r="C41" s="24"/>
      <c r="D41" s="24"/>
    </row>
  </sheetData>
  <sheetProtection formatCells="0" formatColumns="0" formatRows="0" autoFilter="0"/>
  <mergeCells count="4">
    <mergeCell ref="A1:F1"/>
    <mergeCell ref="C39:D39"/>
    <mergeCell ref="C40:D40"/>
    <mergeCell ref="C41:D41"/>
  </mergeCells>
  <pageMargins left="0.7" right="0.7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2024-01-30T20:09:06Z</cp:lastPrinted>
  <dcterms:created xsi:type="dcterms:W3CDTF">2012-12-11T20:30:33Z</dcterms:created>
  <dcterms:modified xsi:type="dcterms:W3CDTF">2024-01-30T20:09:56Z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