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EXPEDIENTE ECRUCESM 2023\CUADERNILLO EDOS FINANCIEROS 2023\CUADERNILLOS EDOS FINANCIEROS DICIEMBRE 2023\"/>
    </mc:Choice>
  </mc:AlternateContent>
  <xr:revisionPtr revIDLastSave="0" documentId="13_ncr:1_{56BE2966-28B6-4107-9232-D09A077A9F68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<sst xmlns="http://schemas.openxmlformats.org/spreadsheetml/2006/main" count="67" uniqueCount="58">
  <si>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</si>
  <si>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</si>
  <si>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</si>
  <si>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</si>
  <si>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</si>
  <si>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</si>
  <si>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</si>
  <si>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</si>
  <si>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</si>
  <si>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</si>
  <si>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</si>
  <si>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</si>
  <si>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</si>
  <si>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</si>
  <si>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</si>
  <si>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</si>
  <si>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</si>
  <si>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</si>
  <si>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</si>
  <si>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</si>
  <si>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</si>
  <si>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</si>
  <si>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</si>
  <si>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</si>
  <si>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</si>
  <si>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</si>
  <si>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</si>
  <si>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</si>
  <si>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</si>
  <si>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</si>
  <si>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</si>
  <si>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</si>
  <si>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</si>
  <si>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</si>
  <si>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</si>
  <si>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</si>
  <si>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</si>
  <si>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</si>
  <si>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</si>
  <si>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</si>
  <si>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</si>
  <si>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</si>
  <si>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</si>
  <si>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</si>
  <si>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</si>
  <si>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</si>
  <si>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</si>
  <si>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</si>
  <si>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</si>
  <si>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</si>
  <si>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</si>
  <si>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</si>
  <si>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>UNIVERSIDAD TECNOLOGICA DEL NORTE DE GUANAJUATO
Estado de Flujos de Efectivo
Del 1 de Enero al 31 de Diciembre de 2023</t>
  </si>
  <si>
    <t>M. en C. Andrés Salvador Casillas Barajas</t>
  </si>
  <si>
    <t>Encargado de la Rectoría de la Universidad Tecnológica del Norte de Guanajuato</t>
  </si>
  <si>
    <t>MAE. Loth Mariano Pérez Camacho</t>
  </si>
  <si>
    <t>Encargado de la Dirección de Administración y Finanzas de la</t>
  </si>
  <si>
    <t>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</si>
</sst>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0" fillId="0" borderId="0" xfId="0" applyFont="1"/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3"/>
  <sheetViews>
    <sheetView showGridLines="0" tabSelected="1" topLeftCell="A53" zoomScaleNormal="100" workbookViewId="0">
      <selection activeCell="F68" sqref="F68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8" t="s">
        <v>52</v>
      </c>
      <c r="B1" s="29"/>
      <c r="C1" s="29"/>
      <c r="D1" s="29"/>
      <c r="E1" s="30"/>
    </row>
    <row r="2" spans="1:5" ht="15" customHeight="1" x14ac:dyDescent="0.2">
      <c r="A2" s="31" t="s">
        <v>0</v>
      </c>
      <c r="B2" s="32"/>
      <c r="C2" s="32"/>
      <c r="D2" s="2">
        <v>2023</v>
      </c>
      <c r="E2" s="1">
        <v>2022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116677702.27</v>
      </c>
      <c r="E5" s="14">
        <f>SUM(E6:E15)</f>
        <v>118438995.78999999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13501827</v>
      </c>
      <c r="E12" s="17">
        <v>13620133.18</v>
      </c>
    </row>
    <row r="13" spans="1:5" ht="22.5" x14ac:dyDescent="0.2">
      <c r="A13" s="26">
        <v>4210</v>
      </c>
      <c r="C13" s="15" t="s">
        <v>46</v>
      </c>
      <c r="D13" s="16">
        <v>49423482.75</v>
      </c>
      <c r="E13" s="17">
        <v>48504653.479999997</v>
      </c>
    </row>
    <row r="14" spans="1:5" x14ac:dyDescent="0.2">
      <c r="A14" s="26">
        <v>4220</v>
      </c>
      <c r="C14" s="15" t="s">
        <v>47</v>
      </c>
      <c r="D14" s="16">
        <v>51181699.359999999</v>
      </c>
      <c r="E14" s="17">
        <v>53706716.469999999</v>
      </c>
    </row>
    <row r="15" spans="1:5" x14ac:dyDescent="0.2">
      <c r="A15" s="26" t="s">
        <v>48</v>
      </c>
      <c r="C15" s="15" t="s">
        <v>6</v>
      </c>
      <c r="D15" s="16">
        <v>2570693.16</v>
      </c>
      <c r="E15" s="17">
        <v>2607492.66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107782310.42</v>
      </c>
      <c r="E16" s="14">
        <f>SUM(E17:E32)</f>
        <v>103432804.34</v>
      </c>
    </row>
    <row r="17" spans="1:5" x14ac:dyDescent="0.2">
      <c r="A17" s="26">
        <v>5110</v>
      </c>
      <c r="C17" s="15" t="s">
        <v>8</v>
      </c>
      <c r="D17" s="16">
        <v>81611027.409999996</v>
      </c>
      <c r="E17" s="17">
        <v>78837005.560000002</v>
      </c>
    </row>
    <row r="18" spans="1:5" x14ac:dyDescent="0.2">
      <c r="A18" s="26">
        <v>5120</v>
      </c>
      <c r="C18" s="15" t="s">
        <v>9</v>
      </c>
      <c r="D18" s="16">
        <v>2111942.7200000002</v>
      </c>
      <c r="E18" s="17">
        <v>2385400.08</v>
      </c>
    </row>
    <row r="19" spans="1:5" x14ac:dyDescent="0.2">
      <c r="A19" s="26">
        <v>5130</v>
      </c>
      <c r="C19" s="15" t="s">
        <v>10</v>
      </c>
      <c r="D19" s="16">
        <v>22033366.780000001</v>
      </c>
      <c r="E19" s="17">
        <v>20091462.5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2025973.51</v>
      </c>
      <c r="E23" s="17">
        <v>2118936.2000000002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8895391.849999994</v>
      </c>
      <c r="E33" s="14">
        <f>E5-E16</f>
        <v>15006191.449999988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17783982.640000001</v>
      </c>
      <c r="E36" s="14">
        <f>SUM(E37:E39)</f>
        <v>2101098.2399999998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17696482.640000001</v>
      </c>
      <c r="E38" s="17">
        <v>965552.36</v>
      </c>
    </row>
    <row r="39" spans="1:5" x14ac:dyDescent="0.2">
      <c r="A39" s="4"/>
      <c r="C39" s="15" t="s">
        <v>28</v>
      </c>
      <c r="D39" s="16">
        <v>87500</v>
      </c>
      <c r="E39" s="17">
        <v>1135545.8799999999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17783982.640000001</v>
      </c>
      <c r="E44" s="14">
        <f>E36-E40</f>
        <v>2101098.2399999998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-13908526.439999999</v>
      </c>
      <c r="E47" s="14">
        <f>SUM(E48+E51)</f>
        <v>-12432219.48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-13908526.439999999</v>
      </c>
      <c r="E51" s="17">
        <v>-12432219.48</v>
      </c>
    </row>
    <row r="52" spans="1:5" x14ac:dyDescent="0.2">
      <c r="A52" s="4"/>
      <c r="B52" s="11" t="s">
        <v>7</v>
      </c>
      <c r="C52" s="12"/>
      <c r="D52" s="13">
        <f>SUM(D53+D56)</f>
        <v>15640332.58</v>
      </c>
      <c r="E52" s="14">
        <f>SUM(E53+E56)</f>
        <v>221585.51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15640332.58</v>
      </c>
      <c r="E56" s="17">
        <v>221585.51</v>
      </c>
    </row>
    <row r="57" spans="1:5" x14ac:dyDescent="0.2">
      <c r="A57" s="18" t="s">
        <v>38</v>
      </c>
      <c r="C57" s="19"/>
      <c r="D57" s="13">
        <f>D47-D52</f>
        <v>-29548859.02</v>
      </c>
      <c r="E57" s="14">
        <f>E47-E52</f>
        <v>-12653804.99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-2869484.5300000049</v>
      </c>
      <c r="E59" s="14">
        <f>E57+E44+E33</f>
        <v>4453484.6999999881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43109657.689999998</v>
      </c>
      <c r="E61" s="14">
        <v>38656172.990000002</v>
      </c>
    </row>
    <row r="62" spans="1:5" x14ac:dyDescent="0.2">
      <c r="A62" s="18" t="s">
        <v>41</v>
      </c>
      <c r="C62" s="19"/>
      <c r="D62" s="13">
        <v>40240173.159999996</v>
      </c>
      <c r="E62" s="14">
        <v>43109657.689999998</v>
      </c>
    </row>
    <row r="63" spans="1:5" x14ac:dyDescent="0.2">
      <c r="A63" s="22"/>
      <c r="B63" s="23"/>
      <c r="C63" s="24"/>
      <c r="D63" s="24"/>
      <c r="E63" s="25"/>
    </row>
    <row r="65" spans="2:5" x14ac:dyDescent="0.2">
      <c r="B65" s="27" t="s">
        <v>51</v>
      </c>
    </row>
    <row r="71" spans="2:5" x14ac:dyDescent="0.2">
      <c r="C71" s="33" t="s">
        <v>53</v>
      </c>
      <c r="D71" s="34" t="s">
        <v>55</v>
      </c>
      <c r="E71" s="34"/>
    </row>
    <row r="72" spans="2:5" x14ac:dyDescent="0.2">
      <c r="C72" s="33" t="s">
        <v>54</v>
      </c>
      <c r="D72" s="34" t="s">
        <v>56</v>
      </c>
      <c r="E72" s="34"/>
    </row>
    <row r="73" spans="2:5" x14ac:dyDescent="0.2">
      <c r="D73" s="34" t="s">
        <v>57</v>
      </c>
      <c r="E73" s="34"/>
    </row>
  </sheetData>
  <sheetProtection formatCells="0" formatColumns="0" formatRows="0" autoFilter="0"/>
  <mergeCells count="5">
    <mergeCell ref="A1:E1"/>
    <mergeCell ref="A2:C2"/>
    <mergeCell ref="D71:E71"/>
    <mergeCell ref="D72:E72"/>
    <mergeCell ref="D73:E73"/>
  </mergeCells>
  <pageMargins left="0.70866141732283472" right="0.70866141732283472" top="0.55118110236220474" bottom="0.74803149606299213" header="0.31496062992125984" footer="0.31496062992125984"/>
  <pageSetup scale="7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45be96a9-161b-45e5-8955-82d7971c9a35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revision/>
  <cp:lastPrinted>2019-05-15T20:50:09Z</cp:lastPrinted>
  <dcterms:created xsi:type="dcterms:W3CDTF">2012-12-11T20:31:36Z</dcterms:created>
  <dcterms:modified xsi:type="dcterms:W3CDTF">2024-01-30T19:56:45Z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