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OLVENTACION SEVAC 3 TRIMESTRE 2023\"/>
    </mc:Choice>
  </mc:AlternateContent>
  <xr:revisionPtr revIDLastSave="0" documentId="8_{7D4C5DCC-C731-4AAF-BD85-0E40604C6067}" xr6:coauthVersionLast="36" xr6:coauthVersionMax="36" xr10:uidLastSave="{00000000-0000-0000-0000-000000000000}"/>
  <bookViews>
    <workbookView xWindow="0" yWindow="0" windowWidth="28800" windowHeight="12225" xr2:uid="{B30B6C46-A160-4674-98DC-3765B7F7C11B}"/>
  </bookViews>
  <sheets>
    <sheet name="VHP" sheetId="1" r:id="rId1"/>
  </sheets>
  <externalReferences>
    <externalReference r:id="rId2"/>
  </externalReferences>
  <definedNames>
    <definedName name="_xlnm._FilterDatabase" localSheetId="0" hidden="1">VHP!$A$2:$F$38</definedName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F4" i="1"/>
  <c r="C9" i="1"/>
  <c r="C20" i="1" s="1"/>
  <c r="D9" i="1"/>
  <c r="D20" i="1" s="1"/>
  <c r="D38" i="1" s="1"/>
  <c r="F9" i="1"/>
  <c r="E16" i="1"/>
  <c r="F16" i="1"/>
  <c r="B20" i="1"/>
  <c r="E20" i="1"/>
  <c r="B22" i="1"/>
  <c r="F22" i="1"/>
  <c r="C27" i="1"/>
  <c r="F27" i="1" s="1"/>
  <c r="D27" i="1"/>
  <c r="E34" i="1"/>
  <c r="E38" i="1" s="1"/>
  <c r="F34" i="1"/>
  <c r="B38" i="1"/>
  <c r="C38" i="1" l="1"/>
  <c r="F38" i="1" s="1"/>
  <c r="F20" i="1"/>
</calcChain>
</file>

<file path=xl/sharedStrings.xml><?xml version="1.0" encoding="utf-8"?>
<sst xmlns="http://schemas.openxmlformats.org/spreadsheetml/2006/main" count="42" uniqueCount="32">
  <si>
    <t>Universidad Tecnológica del Norte de Guanajuato</t>
  </si>
  <si>
    <t xml:space="preserve"> del Norte de Guanajuato</t>
  </si>
  <si>
    <t>Encargado de la Dirección de Administración y Finanzas de la</t>
  </si>
  <si>
    <t>Encargado de Rectoría de la Universidad  Tecnolólogica</t>
  </si>
  <si>
    <t>MAE. Loth Mariano Pérez Camacho</t>
  </si>
  <si>
    <t>M. en C. Andrés Salvador Casillas Barajas</t>
  </si>
  <si>
    <t>Bajo protesta de decir verdad declaramos que los Estados Financieros y sus notas, son razonablemente correctos y son responsabilidad del emisor.</t>
  </si>
  <si>
    <t>Hacienda Pública/Patrimonio Neto Final de 20XN</t>
  </si>
  <si>
    <t>Resultado por Tenencia de Activos no Monetarios</t>
  </si>
  <si>
    <t>Resultado por Posición Monetaria</t>
  </si>
  <si>
    <t>Cambios en el Exceso o Insuficiencia en la Actualización de la Hacienda Pública/Patrimonio Neto de 20XN</t>
  </si>
  <si>
    <t>Rectificaciones de Resultados de Ejercicios Anteriores</t>
  </si>
  <si>
    <t>Reservas</t>
  </si>
  <si>
    <t>Revalúos</t>
  </si>
  <si>
    <t>Resultados de Ejercicios Anteriores</t>
  </si>
  <si>
    <t>Resultados del Ejercicio (Ahorro/Desahorro)</t>
  </si>
  <si>
    <t>Variaciones de la Hacienda Pública/Patrimonio Generado Neto de 20XN</t>
  </si>
  <si>
    <t>Actualización de la Hacienda Pública/Patrimonio</t>
  </si>
  <si>
    <t>Donaciones de Capital</t>
  </si>
  <si>
    <t>Aportaciones</t>
  </si>
  <si>
    <t>Cambios en la Hacienda Pública/Patrimonio Contribuido Neto de 20XN</t>
  </si>
  <si>
    <t>Hacienda Pública/Patrimonio Neto Final de 20XN-1</t>
  </si>
  <si>
    <t>Exceso o Insuficiencia en la Actualización de la Hacienda Pública/Patrimonio Neto de 20XN-1</t>
  </si>
  <si>
    <t>Hacienda Pública/Patrimonio Generado Neto de 20XN-1</t>
  </si>
  <si>
    <t>Hacienda Pública/Patrimonio Contribuido Neto de 20XN-1</t>
  </si>
  <si>
    <t>Total</t>
  </si>
  <si>
    <t>Exceso o Insuficiencia en la Actualización de la Hacienda Pública / Patrimonio</t>
  </si>
  <si>
    <t>Hacienda Pública / Patrimonio Generado del Ejercicio</t>
  </si>
  <si>
    <t>Hacienda Pública / Patrimonio Generado de Ejercicios Anteriores</t>
  </si>
  <si>
    <t>Hacienda Pública / Patrimonio Contribuido</t>
  </si>
  <si>
    <t>Concepto</t>
  </si>
  <si>
    <t>UNIVERDIDAD TECNOLOGICA DEL NORTE DE GUANAJUATO
Estado de Variación en la Hacienda Pública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</si>
</sst>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color theme="1" tint="0.499984740745262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1" applyFont="1" applyAlignment="1" applyProtection="1">
      <alignment vertical="top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4" fontId="3" fillId="0" borderId="0" xfId="1" applyNumberFormat="1" applyFont="1" applyAlignment="1" applyProtection="1">
      <alignment vertical="top"/>
      <protection locked="0"/>
    </xf>
    <xf numFmtId="0" fontId="3" fillId="0" borderId="0" xfId="1" applyFont="1" applyAlignment="1" applyProtection="1">
      <alignment vertical="top" wrapText="1"/>
      <protection locked="0"/>
    </xf>
    <xf numFmtId="4" fontId="3" fillId="0" borderId="0" xfId="1" applyNumberFormat="1" applyFont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top"/>
      <protection locked="0"/>
    </xf>
    <xf numFmtId="0" fontId="2" fillId="0" borderId="0" xfId="1" applyAlignment="1" applyProtection="1">
      <alignment horizontal="left" vertical="top" indent="1"/>
      <protection locked="0"/>
    </xf>
    <xf numFmtId="4" fontId="3" fillId="0" borderId="0" xfId="1" applyNumberFormat="1" applyFont="1" applyAlignment="1">
      <alignment vertical="top"/>
    </xf>
    <xf numFmtId="0" fontId="3" fillId="0" borderId="0" xfId="1" applyFont="1" applyAlignment="1">
      <alignment vertical="top" wrapText="1"/>
    </xf>
    <xf numFmtId="4" fontId="5" fillId="0" borderId="1" xfId="1" applyNumberFormat="1" applyFont="1" applyBorder="1" applyAlignment="1" applyProtection="1">
      <alignment vertical="center"/>
      <protection locked="0"/>
    </xf>
    <xf numFmtId="0" fontId="5" fillId="0" borderId="1" xfId="1" applyFont="1" applyBorder="1" applyAlignment="1">
      <alignment horizontal="left" vertical="top" wrapText="1" indent="1"/>
    </xf>
    <xf numFmtId="164" fontId="3" fillId="0" borderId="1" xfId="2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 indent="1"/>
    </xf>
    <xf numFmtId="4" fontId="5" fillId="0" borderId="1" xfId="1" applyNumberFormat="1" applyFont="1" applyBorder="1" applyProtection="1">
      <protection locked="0"/>
    </xf>
    <xf numFmtId="4" fontId="3" fillId="0" borderId="1" xfId="1" applyNumberFormat="1" applyFont="1" applyBorder="1" applyProtection="1">
      <protection locked="0"/>
    </xf>
    <xf numFmtId="164" fontId="3" fillId="2" borderId="1" xfId="2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 indent="2"/>
    </xf>
    <xf numFmtId="0" fontId="5" fillId="0" borderId="1" xfId="1" applyFont="1" applyBorder="1" applyAlignment="1">
      <alignment vertical="top" wrapText="1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1" xfId="1" applyFont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164" fontId="6" fillId="3" borderId="1" xfId="2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0" borderId="0" xfId="1" applyFont="1" applyAlignment="1" applyProtection="1">
      <alignment vertical="center" wrapText="1"/>
      <protection locked="0"/>
    </xf>
    <xf numFmtId="0" fontId="5" fillId="3" borderId="2" xfId="1" applyFont="1" applyFill="1" applyBorder="1" applyAlignment="1" applyProtection="1">
      <alignment horizontal="center" vertical="center" wrapText="1"/>
      <protection locked="0"/>
    </xf>
    <xf numFmtId="0" fontId="5" fillId="3" borderId="3" xfId="1" applyFont="1" applyFill="1" applyBorder="1" applyAlignment="1" applyProtection="1">
      <alignment horizontal="center" vertical="center" wrapText="1"/>
      <protection locked="0"/>
    </xf>
    <xf numFmtId="0" fontId="5" fillId="3" borderId="4" xfId="1" applyFont="1" applyFill="1" applyBorder="1" applyAlignment="1" applyProtection="1">
      <alignment horizontal="center" vertical="center" wrapText="1"/>
      <protection locked="0"/>
    </xf>
  </cellXfs>
  <cellStyles count="3">
    <cellStyle name="Millares 2" xfId="2" xr:uid="{A07D2F14-7824-4DD4-8996-3857822780BC}"/>
    <cellStyle name="Normal" xfId="0" builtinId="0"/>
    <cellStyle name="Normal 2 2" xfId="1" xr:uid="{BE5EA499-A01B-48AB-850F-0667295356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F8C93-58A4-4929-918C-D82594CD3035}">
  <sheetPr>
    <pageSetUpPr fitToPage="1"/>
  </sheetPr>
  <dimension ref="A1:J47"/>
  <sheetViews>
    <sheetView showGridLines="0" tabSelected="1" topLeftCell="A10" zoomScaleNormal="100" workbookViewId="0">
      <selection activeCell="G28" sqref="G28"/>
    </sheetView>
  </sheetViews>
  <sheetFormatPr baseColWidth="10" defaultColWidth="11.42578125" defaultRowHeight="11.25" x14ac:dyDescent="0.25"/>
  <cols>
    <col min="1" max="1" width="68.5703125" style="4" customWidth="1"/>
    <col min="2" max="5" width="15.7109375" style="3" customWidth="1"/>
    <col min="6" max="6" width="11.42578125" style="3" customWidth="1"/>
    <col min="7" max="7" width="10.28515625" style="2" customWidth="1"/>
    <col min="8" max="8" width="6" style="2" customWidth="1"/>
    <col min="9" max="9" width="1.85546875" style="1" customWidth="1"/>
    <col min="10" max="10" width="20.140625" style="1" customWidth="1"/>
    <col min="11" max="16384" width="11.42578125" style="1"/>
  </cols>
  <sheetData>
    <row r="1" spans="1:10" ht="45" customHeight="1" x14ac:dyDescent="0.25">
      <c r="A1" s="28" t="s">
        <v>31</v>
      </c>
      <c r="B1" s="27"/>
      <c r="C1" s="27"/>
      <c r="D1" s="27"/>
      <c r="E1" s="27"/>
      <c r="F1" s="26"/>
      <c r="J1" s="25"/>
    </row>
    <row r="2" spans="1:10" s="4" customFormat="1" ht="56.25" customHeight="1" x14ac:dyDescent="0.25">
      <c r="A2" s="24" t="s">
        <v>30</v>
      </c>
      <c r="B2" s="23" t="s">
        <v>29</v>
      </c>
      <c r="C2" s="23" t="s">
        <v>28</v>
      </c>
      <c r="D2" s="23" t="s">
        <v>27</v>
      </c>
      <c r="E2" s="23" t="s">
        <v>26</v>
      </c>
      <c r="F2" s="22" t="s">
        <v>25</v>
      </c>
      <c r="G2" s="20"/>
      <c r="H2" s="20"/>
    </row>
    <row r="3" spans="1:10" s="4" customFormat="1" ht="11.25" customHeight="1" x14ac:dyDescent="0.25">
      <c r="A3" s="21"/>
      <c r="B3" s="13"/>
      <c r="C3" s="13"/>
      <c r="D3" s="13"/>
      <c r="E3" s="13"/>
      <c r="F3" s="13"/>
      <c r="G3" s="20"/>
      <c r="H3" s="20"/>
    </row>
    <row r="4" spans="1:10" ht="11.25" customHeight="1" x14ac:dyDescent="0.2">
      <c r="A4" s="12" t="s">
        <v>24</v>
      </c>
      <c r="B4" s="15">
        <f>SUM(B5:B7)</f>
        <v>172104081.24000001</v>
      </c>
      <c r="C4" s="17"/>
      <c r="D4" s="17"/>
      <c r="E4" s="17"/>
      <c r="F4" s="15">
        <f>SUM(F5:F7)</f>
        <v>172104081.24000001</v>
      </c>
    </row>
    <row r="5" spans="1:10" ht="11.25" customHeight="1" x14ac:dyDescent="0.2">
      <c r="A5" s="18" t="s">
        <v>19</v>
      </c>
      <c r="B5" s="16">
        <v>119150132.27</v>
      </c>
      <c r="C5" s="17"/>
      <c r="D5" s="17"/>
      <c r="E5" s="17"/>
      <c r="F5" s="15">
        <v>119150132.27</v>
      </c>
    </row>
    <row r="6" spans="1:10" ht="11.25" customHeight="1" x14ac:dyDescent="0.2">
      <c r="A6" s="18" t="s">
        <v>18</v>
      </c>
      <c r="B6" s="16">
        <v>52953948.969999999</v>
      </c>
      <c r="C6" s="17"/>
      <c r="D6" s="17"/>
      <c r="E6" s="17"/>
      <c r="F6" s="15">
        <v>52953948.969999999</v>
      </c>
    </row>
    <row r="7" spans="1:10" ht="11.25" customHeight="1" x14ac:dyDescent="0.2">
      <c r="A7" s="18" t="s">
        <v>17</v>
      </c>
      <c r="B7" s="16">
        <v>0</v>
      </c>
      <c r="C7" s="17"/>
      <c r="D7" s="17"/>
      <c r="E7" s="17"/>
      <c r="F7" s="15">
        <v>0</v>
      </c>
    </row>
    <row r="8" spans="1:10" ht="11.25" customHeight="1" x14ac:dyDescent="0.25">
      <c r="A8" s="14"/>
      <c r="B8" s="13"/>
      <c r="C8" s="13"/>
      <c r="D8" s="13"/>
      <c r="E8" s="13"/>
      <c r="F8" s="13"/>
    </row>
    <row r="9" spans="1:10" ht="11.25" customHeight="1" x14ac:dyDescent="0.2">
      <c r="A9" s="12" t="s">
        <v>23</v>
      </c>
      <c r="B9" s="17"/>
      <c r="C9" s="15">
        <f>SUM(C11:C14)</f>
        <v>-36280787.990000002</v>
      </c>
      <c r="D9" s="15">
        <f>D10</f>
        <v>9674360.0999999996</v>
      </c>
      <c r="E9" s="17"/>
      <c r="F9" s="15">
        <f>SUM(F10:F14)</f>
        <v>-26606427.890000001</v>
      </c>
    </row>
    <row r="10" spans="1:10" ht="11.25" customHeight="1" x14ac:dyDescent="0.2">
      <c r="A10" s="18" t="s">
        <v>15</v>
      </c>
      <c r="B10" s="17"/>
      <c r="C10" s="17"/>
      <c r="D10" s="16">
        <v>9674360.0999999996</v>
      </c>
      <c r="E10" s="17"/>
      <c r="F10" s="15">
        <v>9674360.0999999996</v>
      </c>
    </row>
    <row r="11" spans="1:10" ht="11.25" customHeight="1" x14ac:dyDescent="0.2">
      <c r="A11" s="18" t="s">
        <v>14</v>
      </c>
      <c r="B11" s="17"/>
      <c r="C11" s="16">
        <v>-36291386.390000001</v>
      </c>
      <c r="D11" s="17"/>
      <c r="E11" s="17"/>
      <c r="F11" s="15">
        <v>-36291386.390000001</v>
      </c>
    </row>
    <row r="12" spans="1:10" ht="11.25" customHeight="1" x14ac:dyDescent="0.2">
      <c r="A12" s="18" t="s">
        <v>13</v>
      </c>
      <c r="B12" s="17"/>
      <c r="C12" s="16">
        <v>0</v>
      </c>
      <c r="D12" s="17"/>
      <c r="E12" s="17"/>
      <c r="F12" s="15">
        <v>0</v>
      </c>
    </row>
    <row r="13" spans="1:10" ht="11.25" customHeight="1" x14ac:dyDescent="0.2">
      <c r="A13" s="18" t="s">
        <v>12</v>
      </c>
      <c r="B13" s="17"/>
      <c r="C13" s="16">
        <v>10598.4</v>
      </c>
      <c r="D13" s="17"/>
      <c r="E13" s="17"/>
      <c r="F13" s="15">
        <v>10598.4</v>
      </c>
    </row>
    <row r="14" spans="1:10" ht="11.25" customHeight="1" x14ac:dyDescent="0.2">
      <c r="A14" s="18" t="s">
        <v>11</v>
      </c>
      <c r="B14" s="17"/>
      <c r="C14" s="16">
        <v>0</v>
      </c>
      <c r="D14" s="17"/>
      <c r="E14" s="17"/>
      <c r="F14" s="15">
        <v>0</v>
      </c>
    </row>
    <row r="15" spans="1:10" ht="11.25" customHeight="1" x14ac:dyDescent="0.25">
      <c r="A15" s="14"/>
      <c r="B15" s="13"/>
      <c r="C15" s="13"/>
      <c r="D15" s="13"/>
      <c r="E15" s="13"/>
      <c r="F15" s="13"/>
    </row>
    <row r="16" spans="1:10" ht="22.5" x14ac:dyDescent="0.2">
      <c r="A16" s="12" t="s">
        <v>22</v>
      </c>
      <c r="B16" s="17"/>
      <c r="C16" s="17"/>
      <c r="D16" s="17"/>
      <c r="E16" s="15">
        <f>SUM(E17:E18)</f>
        <v>0</v>
      </c>
      <c r="F16" s="15">
        <f>SUM(F17:F18)</f>
        <v>0</v>
      </c>
    </row>
    <row r="17" spans="1:6" ht="11.25" customHeight="1" x14ac:dyDescent="0.2">
      <c r="A17" s="18" t="s">
        <v>9</v>
      </c>
      <c r="B17" s="17"/>
      <c r="C17" s="17"/>
      <c r="D17" s="17"/>
      <c r="E17" s="16">
        <v>0</v>
      </c>
      <c r="F17" s="15">
        <v>0</v>
      </c>
    </row>
    <row r="18" spans="1:6" ht="11.25" customHeight="1" x14ac:dyDescent="0.2">
      <c r="A18" s="18" t="s">
        <v>8</v>
      </c>
      <c r="B18" s="17"/>
      <c r="C18" s="17"/>
      <c r="D18" s="17"/>
      <c r="E18" s="16">
        <v>0</v>
      </c>
      <c r="F18" s="15">
        <v>0</v>
      </c>
    </row>
    <row r="19" spans="1:6" ht="11.25" customHeight="1" x14ac:dyDescent="0.25">
      <c r="A19" s="14"/>
      <c r="B19" s="13"/>
      <c r="C19" s="13"/>
      <c r="D19" s="13"/>
      <c r="E19" s="13"/>
      <c r="F19" s="13"/>
    </row>
    <row r="20" spans="1:6" ht="11.25" customHeight="1" x14ac:dyDescent="0.2">
      <c r="A20" s="12" t="s">
        <v>21</v>
      </c>
      <c r="B20" s="15">
        <f>B4</f>
        <v>172104081.24000001</v>
      </c>
      <c r="C20" s="15">
        <f>C9</f>
        <v>-36280787.990000002</v>
      </c>
      <c r="D20" s="15">
        <f>D9</f>
        <v>9674360.0999999996</v>
      </c>
      <c r="E20" s="15">
        <f>E16</f>
        <v>0</v>
      </c>
      <c r="F20" s="15">
        <f>SUM(B20:E20)</f>
        <v>145497653.34999999</v>
      </c>
    </row>
    <row r="21" spans="1:6" ht="11.25" customHeight="1" x14ac:dyDescent="0.25">
      <c r="A21" s="19"/>
      <c r="B21" s="13"/>
      <c r="C21" s="13"/>
      <c r="D21" s="13"/>
      <c r="E21" s="13"/>
      <c r="F21" s="13"/>
    </row>
    <row r="22" spans="1:6" x14ac:dyDescent="0.2">
      <c r="A22" s="12" t="s">
        <v>20</v>
      </c>
      <c r="B22" s="15">
        <f>SUM(B23:B25)</f>
        <v>0</v>
      </c>
      <c r="C22" s="17"/>
      <c r="D22" s="17"/>
      <c r="E22" s="17"/>
      <c r="F22" s="15">
        <f>SUM(F23:F25)</f>
        <v>0</v>
      </c>
    </row>
    <row r="23" spans="1:6" ht="11.25" customHeight="1" x14ac:dyDescent="0.2">
      <c r="A23" s="18" t="s">
        <v>19</v>
      </c>
      <c r="B23" s="16">
        <v>0</v>
      </c>
      <c r="C23" s="17"/>
      <c r="D23" s="17"/>
      <c r="E23" s="17"/>
      <c r="F23" s="15">
        <v>0</v>
      </c>
    </row>
    <row r="24" spans="1:6" ht="11.25" customHeight="1" x14ac:dyDescent="0.2">
      <c r="A24" s="18" t="s">
        <v>18</v>
      </c>
      <c r="B24" s="16">
        <v>0</v>
      </c>
      <c r="C24" s="17"/>
      <c r="D24" s="17"/>
      <c r="E24" s="17"/>
      <c r="F24" s="15">
        <v>0</v>
      </c>
    </row>
    <row r="25" spans="1:6" ht="11.25" customHeight="1" x14ac:dyDescent="0.2">
      <c r="A25" s="18" t="s">
        <v>17</v>
      </c>
      <c r="B25" s="16">
        <v>0</v>
      </c>
      <c r="C25" s="17"/>
      <c r="D25" s="17"/>
      <c r="E25" s="17"/>
      <c r="F25" s="15">
        <v>0</v>
      </c>
    </row>
    <row r="26" spans="1:6" ht="11.25" customHeight="1" x14ac:dyDescent="0.25">
      <c r="A26" s="14"/>
      <c r="B26" s="13"/>
      <c r="C26" s="13"/>
      <c r="D26" s="13"/>
      <c r="E26" s="13"/>
      <c r="F26" s="13"/>
    </row>
    <row r="27" spans="1:6" x14ac:dyDescent="0.2">
      <c r="A27" s="12" t="s">
        <v>16</v>
      </c>
      <c r="B27" s="17"/>
      <c r="C27" s="15">
        <f>C29</f>
        <v>-43586.31</v>
      </c>
      <c r="D27" s="15">
        <f>SUM(D28:D32)</f>
        <v>6356844.3600000003</v>
      </c>
      <c r="E27" s="17"/>
      <c r="F27" s="15">
        <f>C27+D27</f>
        <v>6313258.0500000007</v>
      </c>
    </row>
    <row r="28" spans="1:6" ht="11.25" customHeight="1" x14ac:dyDescent="0.2">
      <c r="A28" s="18" t="s">
        <v>15</v>
      </c>
      <c r="B28" s="17"/>
      <c r="C28" s="17"/>
      <c r="D28" s="16">
        <v>16694125.59</v>
      </c>
      <c r="E28" s="17"/>
      <c r="F28" s="15">
        <v>16694125.59</v>
      </c>
    </row>
    <row r="29" spans="1:6" ht="11.25" customHeight="1" x14ac:dyDescent="0.2">
      <c r="A29" s="18" t="s">
        <v>14</v>
      </c>
      <c r="B29" s="17"/>
      <c r="C29" s="16">
        <v>-43586.31</v>
      </c>
      <c r="D29" s="16">
        <v>-9674360.0999999996</v>
      </c>
      <c r="E29" s="17"/>
      <c r="F29" s="15">
        <v>-9717946.4100000001</v>
      </c>
    </row>
    <row r="30" spans="1:6" ht="11.25" customHeight="1" x14ac:dyDescent="0.2">
      <c r="A30" s="18" t="s">
        <v>13</v>
      </c>
      <c r="B30" s="17"/>
      <c r="C30" s="17"/>
      <c r="D30" s="16">
        <v>0</v>
      </c>
      <c r="E30" s="17"/>
      <c r="F30" s="15">
        <v>0</v>
      </c>
    </row>
    <row r="31" spans="1:6" ht="11.25" customHeight="1" x14ac:dyDescent="0.2">
      <c r="A31" s="18" t="s">
        <v>12</v>
      </c>
      <c r="B31" s="17"/>
      <c r="C31" s="17"/>
      <c r="D31" s="16">
        <v>-662921.13</v>
      </c>
      <c r="E31" s="17"/>
      <c r="F31" s="15">
        <v>-662921.13</v>
      </c>
    </row>
    <row r="32" spans="1:6" ht="11.25" customHeight="1" x14ac:dyDescent="0.2">
      <c r="A32" s="18" t="s">
        <v>11</v>
      </c>
      <c r="B32" s="17"/>
      <c r="C32" s="17"/>
      <c r="D32" s="16">
        <v>0</v>
      </c>
      <c r="E32" s="17"/>
      <c r="F32" s="15">
        <v>0</v>
      </c>
    </row>
    <row r="33" spans="1:6" ht="11.25" customHeight="1" x14ac:dyDescent="0.25">
      <c r="A33" s="14"/>
      <c r="B33" s="13"/>
      <c r="C33" s="13"/>
      <c r="D33" s="13"/>
      <c r="E33" s="13"/>
      <c r="F33" s="13"/>
    </row>
    <row r="34" spans="1:6" ht="22.5" x14ac:dyDescent="0.2">
      <c r="A34" s="12" t="s">
        <v>10</v>
      </c>
      <c r="B34" s="17"/>
      <c r="C34" s="17"/>
      <c r="D34" s="17"/>
      <c r="E34" s="15">
        <f>SUM(E35:E36)</f>
        <v>0</v>
      </c>
      <c r="F34" s="15">
        <f>SUM(F35:F36)</f>
        <v>0</v>
      </c>
    </row>
    <row r="35" spans="1:6" ht="11.25" customHeight="1" x14ac:dyDescent="0.2">
      <c r="A35" s="18" t="s">
        <v>9</v>
      </c>
      <c r="B35" s="17"/>
      <c r="C35" s="17"/>
      <c r="D35" s="17"/>
      <c r="E35" s="16">
        <v>0</v>
      </c>
      <c r="F35" s="15">
        <v>0</v>
      </c>
    </row>
    <row r="36" spans="1:6" ht="11.25" customHeight="1" x14ac:dyDescent="0.2">
      <c r="A36" s="18" t="s">
        <v>8</v>
      </c>
      <c r="B36" s="17"/>
      <c r="C36" s="17"/>
      <c r="D36" s="17"/>
      <c r="E36" s="16">
        <v>0</v>
      </c>
      <c r="F36" s="15">
        <v>0</v>
      </c>
    </row>
    <row r="37" spans="1:6" ht="11.25" customHeight="1" x14ac:dyDescent="0.25">
      <c r="A37" s="14"/>
      <c r="B37" s="13"/>
      <c r="C37" s="13"/>
      <c r="D37" s="13"/>
      <c r="E37" s="13"/>
      <c r="F37" s="13"/>
    </row>
    <row r="38" spans="1:6" ht="11.25" customHeight="1" x14ac:dyDescent="0.25">
      <c r="A38" s="12" t="s">
        <v>7</v>
      </c>
      <c r="B38" s="11">
        <f>B20+B22</f>
        <v>172104081.24000001</v>
      </c>
      <c r="C38" s="11">
        <f>C20+C27</f>
        <v>-36324374.300000004</v>
      </c>
      <c r="D38" s="11">
        <f>D20+D27</f>
        <v>16031204.460000001</v>
      </c>
      <c r="E38" s="11">
        <f>E20+E34</f>
        <v>0</v>
      </c>
      <c r="F38" s="11">
        <f>SUM(B38:E38)</f>
        <v>151810911.40000001</v>
      </c>
    </row>
    <row r="39" spans="1:6" x14ac:dyDescent="0.25">
      <c r="A39" s="10"/>
      <c r="B39" s="9"/>
      <c r="C39" s="9"/>
      <c r="D39" s="9"/>
      <c r="E39" s="9"/>
      <c r="F39" s="9"/>
    </row>
    <row r="40" spans="1:6" ht="12.75" x14ac:dyDescent="0.25">
      <c r="A40" s="8" t="s">
        <v>6</v>
      </c>
    </row>
    <row r="45" spans="1:6" x14ac:dyDescent="0.25">
      <c r="A45" s="7" t="s">
        <v>5</v>
      </c>
      <c r="C45" s="5" t="s">
        <v>4</v>
      </c>
      <c r="D45" s="5"/>
      <c r="E45" s="5"/>
    </row>
    <row r="46" spans="1:6" x14ac:dyDescent="0.25">
      <c r="A46" s="6" t="s">
        <v>3</v>
      </c>
      <c r="C46" s="5" t="s">
        <v>2</v>
      </c>
      <c r="D46" s="5"/>
      <c r="E46" s="5"/>
    </row>
    <row r="47" spans="1:6" x14ac:dyDescent="0.25">
      <c r="A47" s="6" t="s">
        <v>1</v>
      </c>
      <c r="C47" s="5" t="s">
        <v>0</v>
      </c>
      <c r="D47" s="5"/>
      <c r="E47" s="5"/>
    </row>
  </sheetData>
  <sheetProtection formatCells="0" formatColumns="0" formatRows="0" autoFilter="0"/>
  <autoFilter ref="A2:F38" xr:uid="{B81F0277-1C64-4038-B68B-51B10359B51D}"/>
  <mergeCells count="4">
    <mergeCell ref="A1:F1"/>
    <mergeCell ref="C45:E45"/>
    <mergeCell ref="C46:E46"/>
    <mergeCell ref="C47:E47"/>
  </mergeCells>
  <pageMargins left="0.7" right="0.7" top="0.75" bottom="0.75" header="0.3" footer="0.3"/>
  <pageSetup scale="44" fitToHeight="0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VHP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2023-12-06T18:09:54Z</dcterms:created>
  <dcterms:modified xsi:type="dcterms:W3CDTF">2023-12-06T18:10:06Z</dcterms:modified>
</cp:coreProperties>
</file>