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3\EGRESO\"/>
    </mc:Choice>
  </mc:AlternateContent>
  <xr:revisionPtr revIDLastSave="0" documentId="13_ncr:1_{864C33F0-BEF3-4B34-9754-7FD514BE53BE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 l="1"/>
  <c r="D83" i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76" i="1" l="1"/>
  <c r="D72" i="1"/>
  <c r="D40" i="1"/>
  <c r="D64" i="1"/>
  <c r="D50" i="1"/>
  <c r="D20" i="1"/>
  <c r="D31" i="1"/>
  <c r="P30" i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E11" i="1" s="1"/>
  <c r="M30" i="1"/>
  <c r="M11" i="1" s="1"/>
  <c r="L30" i="1"/>
  <c r="L11" i="1" s="1"/>
  <c r="G30" i="1"/>
  <c r="G11" i="1" s="1"/>
  <c r="D11" i="1" l="1"/>
  <c r="D3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<sst xmlns="http://schemas.openxmlformats.org/spreadsheetml/2006/main" count="91" uniqueCount="91">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</sst>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66020784.000000007</v>
      </c>
      <c r="E11" s="8">
        <f>E12+E20+E30+E40+E50+E60+E72+E76+E64</f>
        <v>2984132.1700000004</v>
      </c>
      <c r="F11" s="8">
        <f t="shared" ref="F11:P11" si="0">F12+F20+F30+F40+F50+F60+F72+F76+F64</f>
        <v>6558485.6300000008</v>
      </c>
      <c r="G11" s="8">
        <f t="shared" si="0"/>
        <v>10515390.189999999</v>
      </c>
      <c r="H11" s="8">
        <f t="shared" si="0"/>
        <v>4645260.63</v>
      </c>
      <c r="I11" s="8">
        <f t="shared" si="0"/>
        <v>3258247.86</v>
      </c>
      <c r="J11" s="8">
        <f t="shared" si="0"/>
        <v>4000035.9599999995</v>
      </c>
      <c r="K11" s="8">
        <f t="shared" si="0"/>
        <v>4378933.1800000006</v>
      </c>
      <c r="L11" s="8">
        <f t="shared" si="0"/>
        <v>4683094.53</v>
      </c>
      <c r="M11" s="8">
        <f t="shared" si="0"/>
        <v>5685748.1999999993</v>
      </c>
      <c r="N11" s="8">
        <f t="shared" si="0"/>
        <v>6081872.3300000001</v>
      </c>
      <c r="O11" s="8">
        <f t="shared" si="0"/>
        <v>4467283.13</v>
      </c>
      <c r="P11" s="8">
        <f t="shared" si="0"/>
        <v>8762300.1899999995</v>
      </c>
    </row>
    <row r="12" spans="1:16" x14ac:dyDescent="0.2">
      <c r="B12" s="12" t="s">
        <v>14</v>
      </c>
      <c r="C12" s="12"/>
      <c r="D12" s="9">
        <f>SUM(E12:P12)</f>
        <v>47702226.919999994</v>
      </c>
      <c r="E12" s="9">
        <f>SUM(E13:E19)</f>
        <v>2475814.8600000003</v>
      </c>
      <c r="F12" s="9">
        <f t="shared" ref="F12:P12" si="1">SUM(F13:F19)</f>
        <v>6019315.1900000004</v>
      </c>
      <c r="G12" s="9">
        <f t="shared" si="1"/>
        <v>9499264.0600000005</v>
      </c>
      <c r="H12" s="9">
        <f t="shared" si="1"/>
        <v>3229920.4499999997</v>
      </c>
      <c r="I12" s="9">
        <f t="shared" si="1"/>
        <v>2070827.91</v>
      </c>
      <c r="J12" s="9">
        <f t="shared" si="1"/>
        <v>2588341.1999999997</v>
      </c>
      <c r="K12" s="9">
        <f t="shared" si="1"/>
        <v>2704993.29</v>
      </c>
      <c r="L12" s="9">
        <f t="shared" si="1"/>
        <v>2662950.71</v>
      </c>
      <c r="M12" s="9">
        <f t="shared" si="1"/>
        <v>2949931.56</v>
      </c>
      <c r="N12" s="9">
        <f t="shared" si="1"/>
        <v>3728729.5000000005</v>
      </c>
      <c r="O12" s="9">
        <f t="shared" si="1"/>
        <v>3014325.65</v>
      </c>
      <c r="P12" s="9">
        <f t="shared" si="1"/>
        <v>6757812.54</v>
      </c>
    </row>
    <row r="13" spans="1:16" x14ac:dyDescent="0.2">
      <c r="B13" s="10"/>
      <c r="C13" s="11" t="s">
        <v>15</v>
      </c>
      <c r="D13" s="9">
        <f>SUM(E13:P13)</f>
        <v>8949841.5099999979</v>
      </c>
      <c r="E13" s="9">
        <v>700025.44</v>
      </c>
      <c r="F13" s="9">
        <v>700025.47</v>
      </c>
      <c r="G13" s="9">
        <v>700025.47</v>
      </c>
      <c r="H13" s="9">
        <v>700025.47</v>
      </c>
      <c r="I13" s="9">
        <v>700025.4</v>
      </c>
      <c r="J13" s="9">
        <v>700025.45</v>
      </c>
      <c r="K13" s="9">
        <v>700025.4</v>
      </c>
      <c r="L13" s="9">
        <v>700025.46</v>
      </c>
      <c r="M13" s="9">
        <v>700025.47</v>
      </c>
      <c r="N13" s="9">
        <v>914223.94</v>
      </c>
      <c r="O13" s="9">
        <v>723826.72</v>
      </c>
      <c r="P13" s="9">
        <v>1011561.82</v>
      </c>
    </row>
    <row r="14" spans="1:16" x14ac:dyDescent="0.2">
      <c r="B14" s="10"/>
      <c r="C14" s="11" t="s">
        <v>16</v>
      </c>
      <c r="D14" s="9">
        <f>SUM(E14:P14)</f>
        <v>23156152.390000001</v>
      </c>
      <c r="E14" s="9">
        <v>434393.98</v>
      </c>
      <c r="F14" s="9">
        <v>465428.55000000005</v>
      </c>
      <c r="G14" s="9">
        <v>4362071.46</v>
      </c>
      <c r="H14" s="9">
        <v>2199125.3200000003</v>
      </c>
      <c r="I14" s="9">
        <v>1142622.52</v>
      </c>
      <c r="J14" s="9">
        <v>1179342.53</v>
      </c>
      <c r="K14" s="9">
        <v>1859257.5</v>
      </c>
      <c r="L14" s="9">
        <v>1543148.9300000002</v>
      </c>
      <c r="M14" s="9">
        <v>1437232.87</v>
      </c>
      <c r="N14" s="9">
        <v>2323509.9300000002</v>
      </c>
      <c r="O14" s="9">
        <v>1546415.5699999998</v>
      </c>
      <c r="P14" s="9">
        <v>4663603.2299999995</v>
      </c>
    </row>
    <row r="15" spans="1:16" x14ac:dyDescent="0.2">
      <c r="B15" s="10"/>
      <c r="C15" s="11" t="s">
        <v>17</v>
      </c>
      <c r="D15" s="9">
        <f t="shared" ref="D15:D78" si="2">SUM(E15:P15)</f>
        <v>1391682.64</v>
      </c>
      <c r="E15" s="9">
        <v>94003.5</v>
      </c>
      <c r="F15" s="9">
        <v>142153.32</v>
      </c>
      <c r="G15" s="9">
        <v>149420.20000000001</v>
      </c>
      <c r="H15" s="9">
        <v>138056.51</v>
      </c>
      <c r="I15" s="9">
        <v>85290.200000000012</v>
      </c>
      <c r="J15" s="9">
        <v>132252.61000000002</v>
      </c>
      <c r="K15" s="9">
        <v>7820.6</v>
      </c>
      <c r="L15" s="9">
        <v>230468.52000000002</v>
      </c>
      <c r="M15" s="9">
        <v>28816.699999999997</v>
      </c>
      <c r="N15" s="9">
        <v>249741.77</v>
      </c>
      <c r="O15" s="9">
        <v>8086.52</v>
      </c>
      <c r="P15" s="9">
        <v>125572.19</v>
      </c>
    </row>
    <row r="16" spans="1:16" x14ac:dyDescent="0.2">
      <c r="B16" s="10"/>
      <c r="C16" s="11" t="s">
        <v>18</v>
      </c>
      <c r="D16" s="9">
        <f t="shared" si="2"/>
        <v>8639292.6600000001</v>
      </c>
      <c r="E16" s="9">
        <v>115560.07999999999</v>
      </c>
      <c r="F16" s="9">
        <v>2792752.64</v>
      </c>
      <c r="G16" s="9">
        <v>2742944.33</v>
      </c>
      <c r="H16" s="9">
        <v>159681.28999999998</v>
      </c>
      <c r="I16" s="9">
        <v>104857.93</v>
      </c>
      <c r="J16" s="9">
        <v>157066.81</v>
      </c>
      <c r="K16" s="9">
        <v>104857.93</v>
      </c>
      <c r="L16" s="9">
        <v>156275.94</v>
      </c>
      <c r="M16" s="9">
        <v>652418.85000000009</v>
      </c>
      <c r="N16" s="9">
        <v>198114.64</v>
      </c>
      <c r="O16" s="9">
        <v>701841.88</v>
      </c>
      <c r="P16" s="9">
        <v>752920.34</v>
      </c>
    </row>
    <row r="17" spans="2:16" x14ac:dyDescent="0.2">
      <c r="B17" s="10"/>
      <c r="C17" s="11" t="s">
        <v>19</v>
      </c>
      <c r="D17" s="9">
        <f t="shared" si="2"/>
        <v>4750257.7200000007</v>
      </c>
      <c r="E17" s="9">
        <v>1131831.8600000001</v>
      </c>
      <c r="F17" s="9">
        <v>1118955.2100000002</v>
      </c>
      <c r="G17" s="9">
        <v>1544802.6</v>
      </c>
      <c r="H17" s="9">
        <v>33031.86</v>
      </c>
      <c r="I17" s="9">
        <v>33031.86</v>
      </c>
      <c r="J17" s="9">
        <v>419653.8</v>
      </c>
      <c r="K17" s="9">
        <v>33031.86</v>
      </c>
      <c r="L17" s="9">
        <v>33031.86</v>
      </c>
      <c r="M17" s="9">
        <v>131437.66999999998</v>
      </c>
      <c r="N17" s="9">
        <v>43139.22</v>
      </c>
      <c r="O17" s="9">
        <v>34154.959999999999</v>
      </c>
      <c r="P17" s="9">
        <v>194154.96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815000</v>
      </c>
      <c r="E19" s="9">
        <v>0</v>
      </c>
      <c r="F19" s="9">
        <v>800000</v>
      </c>
      <c r="G19" s="9">
        <v>0</v>
      </c>
      <c r="H19" s="9">
        <v>0</v>
      </c>
      <c r="I19" s="9">
        <v>5000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10000</v>
      </c>
    </row>
    <row r="20" spans="2:16" x14ac:dyDescent="0.2">
      <c r="B20" s="12" t="s">
        <v>22</v>
      </c>
      <c r="C20" s="12"/>
      <c r="D20" s="9">
        <f>SUM(E20:P20)</f>
        <v>1971412.36</v>
      </c>
      <c r="E20" s="9">
        <f>SUM(E21:E29)</f>
        <v>55833.33</v>
      </c>
      <c r="F20" s="9">
        <f t="shared" ref="F20:O20" si="3">SUM(F21:F29)</f>
        <v>83366.2</v>
      </c>
      <c r="G20" s="9">
        <f t="shared" si="3"/>
        <v>110641.27</v>
      </c>
      <c r="H20" s="9">
        <f t="shared" si="3"/>
        <v>78240.09</v>
      </c>
      <c r="I20" s="9">
        <f t="shared" si="3"/>
        <v>139331.85</v>
      </c>
      <c r="J20" s="9">
        <f t="shared" si="3"/>
        <v>97132.819999999992</v>
      </c>
      <c r="K20" s="9">
        <f t="shared" si="3"/>
        <v>190730.97000000003</v>
      </c>
      <c r="L20" s="9">
        <f t="shared" si="3"/>
        <v>216244.02</v>
      </c>
      <c r="M20" s="9">
        <f t="shared" si="3"/>
        <v>305673.02999999997</v>
      </c>
      <c r="N20" s="9">
        <f t="shared" si="3"/>
        <v>294163.16000000003</v>
      </c>
      <c r="O20" s="9">
        <f t="shared" si="3"/>
        <v>89901.15</v>
      </c>
      <c r="P20" s="9">
        <f>SUM(P21:P29)</f>
        <v>310154.47000000003</v>
      </c>
    </row>
    <row r="21" spans="2:16" x14ac:dyDescent="0.2">
      <c r="B21" s="10"/>
      <c r="C21" s="11" t="s">
        <v>23</v>
      </c>
      <c r="D21" s="9">
        <f t="shared" si="2"/>
        <v>634164.9</v>
      </c>
      <c r="E21" s="9">
        <v>0</v>
      </c>
      <c r="F21" s="9">
        <v>0</v>
      </c>
      <c r="G21" s="9">
        <v>28548.080000000002</v>
      </c>
      <c r="H21" s="9">
        <v>4382.8999999999996</v>
      </c>
      <c r="I21" s="9">
        <v>34528</v>
      </c>
      <c r="J21" s="9">
        <v>33067.03</v>
      </c>
      <c r="K21" s="9">
        <v>112970.45</v>
      </c>
      <c r="L21" s="9">
        <v>68938.39</v>
      </c>
      <c r="M21" s="9">
        <v>36462.999999999993</v>
      </c>
      <c r="N21" s="9">
        <v>69085.959999999992</v>
      </c>
      <c r="O21" s="9">
        <v>3726.92</v>
      </c>
      <c r="P21" s="9">
        <v>242454.17</v>
      </c>
    </row>
    <row r="22" spans="2:16" x14ac:dyDescent="0.2">
      <c r="B22" s="10"/>
      <c r="C22" s="11" t="s">
        <v>24</v>
      </c>
      <c r="D22" s="9">
        <f t="shared" si="2"/>
        <v>95336.349999999991</v>
      </c>
      <c r="E22" s="9">
        <v>0</v>
      </c>
      <c r="F22" s="9">
        <v>845</v>
      </c>
      <c r="G22" s="9">
        <v>3989.6</v>
      </c>
      <c r="H22" s="9">
        <v>247</v>
      </c>
      <c r="I22" s="9">
        <v>717.74</v>
      </c>
      <c r="J22" s="9">
        <v>869.92</v>
      </c>
      <c r="K22" s="9">
        <v>996.73</v>
      </c>
      <c r="L22" s="9">
        <v>50664.95</v>
      </c>
      <c r="M22" s="9">
        <v>14018.56</v>
      </c>
      <c r="N22" s="9">
        <v>10730.17</v>
      </c>
      <c r="O22" s="9">
        <v>11730.17</v>
      </c>
      <c r="P22" s="9">
        <v>526.51</v>
      </c>
    </row>
    <row r="23" spans="2:16" x14ac:dyDescent="0.2">
      <c r="B23" s="10"/>
      <c r="C23" s="11" t="s">
        <v>25</v>
      </c>
      <c r="D23" s="9">
        <f t="shared" si="2"/>
        <v>7000</v>
      </c>
      <c r="E23" s="9">
        <v>0</v>
      </c>
      <c r="F23" s="9">
        <v>6000</v>
      </c>
      <c r="G23" s="9">
        <v>1000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236576.30000000002</v>
      </c>
      <c r="E24" s="9">
        <v>0</v>
      </c>
      <c r="F24" s="9">
        <v>6000</v>
      </c>
      <c r="G24" s="9">
        <v>0</v>
      </c>
      <c r="H24" s="9">
        <v>1581.94</v>
      </c>
      <c r="I24" s="9">
        <v>38602.400000000001</v>
      </c>
      <c r="J24" s="9">
        <v>466.85</v>
      </c>
      <c r="K24" s="9">
        <v>13670.820000000002</v>
      </c>
      <c r="L24" s="9">
        <v>23874.989999999998</v>
      </c>
      <c r="M24" s="9">
        <v>68861.45</v>
      </c>
      <c r="N24" s="9">
        <v>62209.19</v>
      </c>
      <c r="O24" s="9">
        <v>14928.039999999999</v>
      </c>
      <c r="P24" s="9">
        <v>6380.6200000000008</v>
      </c>
    </row>
    <row r="25" spans="2:16" x14ac:dyDescent="0.2">
      <c r="B25" s="10"/>
      <c r="C25" s="11" t="s">
        <v>27</v>
      </c>
      <c r="D25" s="9">
        <f t="shared" si="2"/>
        <v>62182.03</v>
      </c>
      <c r="E25" s="9">
        <v>0</v>
      </c>
      <c r="F25" s="9">
        <v>0</v>
      </c>
      <c r="G25" s="9">
        <v>592.67999999999995</v>
      </c>
      <c r="H25" s="9">
        <v>0</v>
      </c>
      <c r="I25" s="9">
        <v>2000</v>
      </c>
      <c r="J25" s="9">
        <v>0</v>
      </c>
      <c r="K25" s="9">
        <v>1773.75</v>
      </c>
      <c r="L25" s="9">
        <v>100</v>
      </c>
      <c r="M25" s="9">
        <v>44732.08</v>
      </c>
      <c r="N25" s="9">
        <v>9683.52</v>
      </c>
      <c r="O25" s="9">
        <v>1650</v>
      </c>
      <c r="P25" s="9">
        <v>1650</v>
      </c>
    </row>
    <row r="26" spans="2:16" x14ac:dyDescent="0.2">
      <c r="B26" s="10"/>
      <c r="C26" s="11" t="s">
        <v>28</v>
      </c>
      <c r="D26" s="9">
        <f t="shared" si="2"/>
        <v>791661.27999999991</v>
      </c>
      <c r="E26" s="9">
        <v>55833.33</v>
      </c>
      <c r="F26" s="9">
        <v>70521.2</v>
      </c>
      <c r="G26" s="9">
        <v>72021.7</v>
      </c>
      <c r="H26" s="9">
        <v>69398.87</v>
      </c>
      <c r="I26" s="9">
        <v>55833.33</v>
      </c>
      <c r="J26" s="9">
        <v>55833.37</v>
      </c>
      <c r="K26" s="9">
        <v>56434.080000000002</v>
      </c>
      <c r="L26" s="9">
        <v>56333.33</v>
      </c>
      <c r="M26" s="9">
        <v>93932.42</v>
      </c>
      <c r="N26" s="9">
        <v>93852.99</v>
      </c>
      <c r="O26" s="9">
        <v>55833.33</v>
      </c>
      <c r="P26" s="9">
        <v>55833.33</v>
      </c>
    </row>
    <row r="27" spans="2:16" x14ac:dyDescent="0.2">
      <c r="B27" s="10"/>
      <c r="C27" s="11" t="s">
        <v>29</v>
      </c>
      <c r="D27" s="9">
        <f t="shared" si="2"/>
        <v>49232.25</v>
      </c>
      <c r="E27" s="9">
        <v>0</v>
      </c>
      <c r="F27" s="9">
        <v>0</v>
      </c>
      <c r="G27" s="9">
        <v>2101.16</v>
      </c>
      <c r="H27" s="9">
        <v>0</v>
      </c>
      <c r="I27" s="9">
        <v>111</v>
      </c>
      <c r="J27" s="9">
        <v>2174</v>
      </c>
      <c r="K27" s="9">
        <v>1390</v>
      </c>
      <c r="L27" s="9">
        <v>7623.32</v>
      </c>
      <c r="M27" s="9">
        <v>4555.62</v>
      </c>
      <c r="N27" s="9">
        <v>30000</v>
      </c>
      <c r="O27" s="9">
        <v>0</v>
      </c>
      <c r="P27" s="9">
        <v>1277.1500000000001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95259.250000000015</v>
      </c>
      <c r="E29" s="9">
        <v>0</v>
      </c>
      <c r="F29" s="9">
        <v>0</v>
      </c>
      <c r="G29" s="9">
        <v>2388.0500000000002</v>
      </c>
      <c r="H29" s="9">
        <v>2629.38</v>
      </c>
      <c r="I29" s="9">
        <v>7539.38</v>
      </c>
      <c r="J29" s="9">
        <v>4721.6499999999996</v>
      </c>
      <c r="K29" s="9">
        <v>3495.14</v>
      </c>
      <c r="L29" s="9">
        <v>8709.0400000000009</v>
      </c>
      <c r="M29" s="9">
        <v>43109.9</v>
      </c>
      <c r="N29" s="9">
        <v>18601.330000000002</v>
      </c>
      <c r="O29" s="9">
        <v>2032.69</v>
      </c>
      <c r="P29" s="9">
        <v>2032.69</v>
      </c>
    </row>
    <row r="30" spans="2:16" x14ac:dyDescent="0.2">
      <c r="B30" s="12" t="s">
        <v>32</v>
      </c>
      <c r="C30" s="12"/>
      <c r="D30" s="9">
        <f t="shared" si="2"/>
        <v>15410270.720000001</v>
      </c>
      <c r="E30" s="9">
        <f>SUM(E31:E39)</f>
        <v>452483.98</v>
      </c>
      <c r="F30" s="9">
        <f t="shared" ref="F30:P30" si="4">SUM(F31:F39)</f>
        <v>360804.24</v>
      </c>
      <c r="G30" s="9">
        <f t="shared" si="4"/>
        <v>850984.86</v>
      </c>
      <c r="H30" s="9">
        <f t="shared" si="4"/>
        <v>1121600.0900000001</v>
      </c>
      <c r="I30" s="9">
        <f t="shared" si="4"/>
        <v>1038401.1</v>
      </c>
      <c r="J30" s="9">
        <f t="shared" si="4"/>
        <v>1208561.94</v>
      </c>
      <c r="K30" s="9">
        <f t="shared" si="4"/>
        <v>1363521.9200000004</v>
      </c>
      <c r="L30" s="9">
        <f t="shared" si="4"/>
        <v>1715899.8000000003</v>
      </c>
      <c r="M30" s="9">
        <f t="shared" si="4"/>
        <v>2429643.61</v>
      </c>
      <c r="N30" s="9">
        <f t="shared" si="4"/>
        <v>1935979.67</v>
      </c>
      <c r="O30" s="9">
        <f t="shared" si="4"/>
        <v>1325556.33</v>
      </c>
      <c r="P30" s="9">
        <f t="shared" si="4"/>
        <v>1606833.18</v>
      </c>
    </row>
    <row r="31" spans="2:16" x14ac:dyDescent="0.2">
      <c r="B31" s="10"/>
      <c r="C31" s="11" t="s">
        <v>33</v>
      </c>
      <c r="D31" s="9">
        <f t="shared" si="2"/>
        <v>2218621.33</v>
      </c>
      <c r="E31" s="9">
        <v>97734.21</v>
      </c>
      <c r="F31" s="9">
        <v>92472.08</v>
      </c>
      <c r="G31" s="9">
        <v>149859.73000000001</v>
      </c>
      <c r="H31" s="9">
        <v>231997.39</v>
      </c>
      <c r="I31" s="9">
        <v>179322.93</v>
      </c>
      <c r="J31" s="9">
        <v>245080.65</v>
      </c>
      <c r="K31" s="9">
        <v>193776.19</v>
      </c>
      <c r="L31" s="9">
        <v>225137.1</v>
      </c>
      <c r="M31" s="9">
        <v>189117.13999999998</v>
      </c>
      <c r="N31" s="9">
        <v>172770.32</v>
      </c>
      <c r="O31" s="9">
        <v>320846.86</v>
      </c>
      <c r="P31" s="9">
        <v>120506.73000000001</v>
      </c>
    </row>
    <row r="32" spans="2:16" x14ac:dyDescent="0.2">
      <c r="B32" s="10"/>
      <c r="C32" s="11" t="s">
        <v>34</v>
      </c>
      <c r="D32" s="9">
        <f t="shared" si="2"/>
        <v>664060.1</v>
      </c>
      <c r="E32" s="9">
        <v>0</v>
      </c>
      <c r="F32" s="9">
        <v>0</v>
      </c>
      <c r="G32" s="9">
        <v>0</v>
      </c>
      <c r="H32" s="9">
        <v>0</v>
      </c>
      <c r="I32" s="9">
        <v>6351.99</v>
      </c>
      <c r="J32" s="9">
        <v>170498.58</v>
      </c>
      <c r="K32" s="9">
        <v>13000</v>
      </c>
      <c r="L32" s="9">
        <v>10000</v>
      </c>
      <c r="M32" s="9">
        <v>13209.529999999999</v>
      </c>
      <c r="N32" s="9">
        <v>390000</v>
      </c>
      <c r="O32" s="9">
        <v>40000</v>
      </c>
      <c r="P32" s="9">
        <v>21000</v>
      </c>
    </row>
    <row r="33" spans="2:16" x14ac:dyDescent="0.2">
      <c r="B33" s="10"/>
      <c r="C33" s="11" t="s">
        <v>35</v>
      </c>
      <c r="D33" s="9">
        <f t="shared" si="2"/>
        <v>3672997.81</v>
      </c>
      <c r="E33" s="9">
        <v>70000</v>
      </c>
      <c r="F33" s="9">
        <v>0</v>
      </c>
      <c r="G33" s="9">
        <v>191336.81</v>
      </c>
      <c r="H33" s="9">
        <v>367793.91</v>
      </c>
      <c r="I33" s="9">
        <v>87916.75</v>
      </c>
      <c r="J33" s="9">
        <v>109072.8</v>
      </c>
      <c r="K33" s="9">
        <v>43000</v>
      </c>
      <c r="L33" s="9">
        <v>471191.16000000003</v>
      </c>
      <c r="M33" s="9">
        <v>1043615.4</v>
      </c>
      <c r="N33" s="9">
        <v>599118.92000000004</v>
      </c>
      <c r="O33" s="9">
        <v>342323</v>
      </c>
      <c r="P33" s="9">
        <v>347629.06</v>
      </c>
    </row>
    <row r="34" spans="2:16" x14ac:dyDescent="0.2">
      <c r="B34" s="10"/>
      <c r="C34" s="11" t="s">
        <v>36</v>
      </c>
      <c r="D34" s="9">
        <f t="shared" si="2"/>
        <v>704235.5</v>
      </c>
      <c r="E34" s="9">
        <v>352.98</v>
      </c>
      <c r="F34" s="9">
        <v>352.98</v>
      </c>
      <c r="G34" s="9">
        <v>35352.980000000003</v>
      </c>
      <c r="H34" s="9">
        <v>35352.959999999999</v>
      </c>
      <c r="I34" s="9">
        <v>35352.949999999997</v>
      </c>
      <c r="J34" s="9">
        <v>35352.949999999997</v>
      </c>
      <c r="K34" s="9">
        <v>35352.949999999997</v>
      </c>
      <c r="L34" s="9">
        <v>35352.949999999997</v>
      </c>
      <c r="M34" s="9">
        <v>35352.949999999997</v>
      </c>
      <c r="N34" s="9">
        <v>35352.949999999997</v>
      </c>
      <c r="O34" s="9">
        <v>35352.949999999997</v>
      </c>
      <c r="P34" s="9">
        <v>385352.95</v>
      </c>
    </row>
    <row r="35" spans="2:16" x14ac:dyDescent="0.2">
      <c r="B35" s="10"/>
      <c r="C35" s="11" t="s">
        <v>37</v>
      </c>
      <c r="D35" s="9">
        <f t="shared" si="2"/>
        <v>5879534.2000000002</v>
      </c>
      <c r="E35" s="9">
        <v>192536.36</v>
      </c>
      <c r="F35" s="9">
        <v>178872.21</v>
      </c>
      <c r="G35" s="9">
        <v>191585.66</v>
      </c>
      <c r="H35" s="9">
        <v>291031.17000000004</v>
      </c>
      <c r="I35" s="9">
        <v>483937.04</v>
      </c>
      <c r="J35" s="9">
        <v>516148.97</v>
      </c>
      <c r="K35" s="9">
        <v>935737.69000000006</v>
      </c>
      <c r="L35" s="9">
        <v>604356.02</v>
      </c>
      <c r="M35" s="9">
        <v>890021.03</v>
      </c>
      <c r="N35" s="9">
        <v>567169.68999999994</v>
      </c>
      <c r="O35" s="9">
        <v>519434.38</v>
      </c>
      <c r="P35" s="9">
        <v>508703.98000000004</v>
      </c>
    </row>
    <row r="36" spans="2:16" x14ac:dyDescent="0.2">
      <c r="B36" s="10"/>
      <c r="C36" s="11" t="s">
        <v>38</v>
      </c>
      <c r="D36" s="9">
        <f t="shared" si="2"/>
        <v>205499.84999999998</v>
      </c>
      <c r="E36" s="9">
        <v>0</v>
      </c>
      <c r="F36" s="9">
        <v>0</v>
      </c>
      <c r="G36" s="9">
        <v>500</v>
      </c>
      <c r="H36" s="9">
        <v>0</v>
      </c>
      <c r="I36" s="9">
        <v>36666.639999999999</v>
      </c>
      <c r="J36" s="9">
        <v>500</v>
      </c>
      <c r="K36" s="9">
        <v>52666.6</v>
      </c>
      <c r="L36" s="9">
        <v>55500</v>
      </c>
      <c r="M36" s="9">
        <v>22999.97</v>
      </c>
      <c r="N36" s="9">
        <v>36666.639999999999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123146.03</v>
      </c>
      <c r="E37" s="9">
        <v>3721.22</v>
      </c>
      <c r="F37" s="9">
        <v>2752.5</v>
      </c>
      <c r="G37" s="9">
        <v>15251.32</v>
      </c>
      <c r="H37" s="9">
        <v>29860.18</v>
      </c>
      <c r="I37" s="9">
        <v>9144.68</v>
      </c>
      <c r="J37" s="9">
        <v>3521.12</v>
      </c>
      <c r="K37" s="9">
        <v>2037.1100000000001</v>
      </c>
      <c r="L37" s="9">
        <v>11583.11</v>
      </c>
      <c r="M37" s="9">
        <v>14084.279999999999</v>
      </c>
      <c r="N37" s="9">
        <v>14992.26</v>
      </c>
      <c r="O37" s="9">
        <v>10559.42</v>
      </c>
      <c r="P37" s="9">
        <v>5638.83</v>
      </c>
    </row>
    <row r="38" spans="2:16" x14ac:dyDescent="0.2">
      <c r="B38" s="10"/>
      <c r="C38" s="11" t="s">
        <v>40</v>
      </c>
      <c r="D38" s="9">
        <f t="shared" si="2"/>
        <v>399846.29000000004</v>
      </c>
      <c r="E38" s="9">
        <v>16000</v>
      </c>
      <c r="F38" s="9">
        <v>12000</v>
      </c>
      <c r="G38" s="9">
        <v>15870</v>
      </c>
      <c r="H38" s="9">
        <v>34500</v>
      </c>
      <c r="I38" s="9">
        <v>120000</v>
      </c>
      <c r="J38" s="9">
        <v>33689</v>
      </c>
      <c r="K38" s="9">
        <v>2459</v>
      </c>
      <c r="L38" s="9">
        <v>10506.35</v>
      </c>
      <c r="M38" s="9">
        <v>10133.98</v>
      </c>
      <c r="N38" s="9">
        <v>24000</v>
      </c>
      <c r="O38" s="9">
        <v>242.59</v>
      </c>
      <c r="P38" s="9">
        <v>120445.37</v>
      </c>
    </row>
    <row r="39" spans="2:16" x14ac:dyDescent="0.2">
      <c r="B39" s="10"/>
      <c r="C39" s="11" t="s">
        <v>41</v>
      </c>
      <c r="D39" s="9">
        <f t="shared" si="2"/>
        <v>1542329.61</v>
      </c>
      <c r="E39" s="9">
        <v>72139.209999999992</v>
      </c>
      <c r="F39" s="9">
        <v>74354.47</v>
      </c>
      <c r="G39" s="9">
        <v>251228.36</v>
      </c>
      <c r="H39" s="9">
        <v>131064.48000000001</v>
      </c>
      <c r="I39" s="9">
        <v>79708.12</v>
      </c>
      <c r="J39" s="9">
        <v>94697.87</v>
      </c>
      <c r="K39" s="9">
        <v>85492.38</v>
      </c>
      <c r="L39" s="9">
        <v>292273.11</v>
      </c>
      <c r="M39" s="9">
        <v>211109.33</v>
      </c>
      <c r="N39" s="9">
        <v>95908.89</v>
      </c>
      <c r="O39" s="9">
        <v>56797.130000000005</v>
      </c>
      <c r="P39" s="9">
        <v>97556.26</v>
      </c>
    </row>
    <row r="40" spans="2:16" x14ac:dyDescent="0.2">
      <c r="B40" s="12" t="s">
        <v>42</v>
      </c>
      <c r="C40" s="12"/>
      <c r="D40" s="9">
        <f t="shared" si="2"/>
        <v>811874</v>
      </c>
      <c r="E40" s="9">
        <f>SUM(E41:E49)</f>
        <v>0</v>
      </c>
      <c r="F40" s="9">
        <f t="shared" ref="F40:P40" si="5">SUM(F41:F49)</f>
        <v>95000</v>
      </c>
      <c r="G40" s="9">
        <f t="shared" si="5"/>
        <v>54500</v>
      </c>
      <c r="H40" s="9">
        <f t="shared" si="5"/>
        <v>185500</v>
      </c>
      <c r="I40" s="9">
        <f t="shared" si="5"/>
        <v>9687</v>
      </c>
      <c r="J40" s="9">
        <f t="shared" si="5"/>
        <v>81000</v>
      </c>
      <c r="K40" s="9">
        <f t="shared" si="5"/>
        <v>49687</v>
      </c>
      <c r="L40" s="9">
        <f t="shared" si="5"/>
        <v>88000</v>
      </c>
      <c r="M40" s="9">
        <f t="shared" si="5"/>
        <v>500</v>
      </c>
      <c r="N40" s="9">
        <f t="shared" si="5"/>
        <v>123000</v>
      </c>
      <c r="O40" s="9">
        <f t="shared" si="5"/>
        <v>37500</v>
      </c>
      <c r="P40" s="9">
        <f t="shared" si="5"/>
        <v>87500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811874</v>
      </c>
      <c r="E44" s="9">
        <v>0</v>
      </c>
      <c r="F44" s="9">
        <v>95000</v>
      </c>
      <c r="G44" s="9">
        <v>54500</v>
      </c>
      <c r="H44" s="9">
        <v>185500</v>
      </c>
      <c r="I44" s="9">
        <v>9687</v>
      </c>
      <c r="J44" s="9">
        <v>81000</v>
      </c>
      <c r="K44" s="9">
        <v>49687</v>
      </c>
      <c r="L44" s="9">
        <v>88000</v>
      </c>
      <c r="M44" s="9">
        <v>500</v>
      </c>
      <c r="N44" s="9">
        <v>123000</v>
      </c>
      <c r="O44" s="9">
        <v>37500</v>
      </c>
      <c r="P44" s="9">
        <v>87500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2"/>
        <v>125000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30000</v>
      </c>
      <c r="I50" s="9">
        <f t="shared" si="6"/>
        <v>0</v>
      </c>
      <c r="J50" s="9">
        <f t="shared" si="6"/>
        <v>25000</v>
      </c>
      <c r="K50" s="9">
        <f t="shared" si="6"/>
        <v>70000</v>
      </c>
      <c r="L50" s="9">
        <f t="shared" si="6"/>
        <v>0</v>
      </c>
      <c r="M50" s="9">
        <f t="shared" si="6"/>
        <v>0</v>
      </c>
      <c r="N50" s="9">
        <f t="shared" si="6"/>
        <v>0</v>
      </c>
      <c r="O50" s="9">
        <f t="shared" si="6"/>
        <v>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125000</v>
      </c>
      <c r="E56" s="9">
        <v>0</v>
      </c>
      <c r="F56" s="9">
        <v>0</v>
      </c>
      <c r="G56" s="9">
        <v>0</v>
      </c>
      <c r="H56" s="9">
        <v>30000</v>
      </c>
      <c r="I56" s="9">
        <v>0</v>
      </c>
      <c r="J56" s="9">
        <v>25000</v>
      </c>
      <c r="K56" s="9">
        <v>70000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2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2020-04-16T14:53:18Z</cp:lastPrinted>
  <dcterms:created xsi:type="dcterms:W3CDTF">2014-01-23T15:01:32Z</dcterms:created>
  <dcterms:modified xsi:type="dcterms:W3CDTF">2023-04-26T17:36:18Z</dcterms:modified>
</cp:coreProperties>
</file>