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CUENTA PUBLICA 2022\SEGUNDO TRIMESTRE\DIGITAL\"/>
    </mc:Choice>
  </mc:AlternateContent>
  <xr:revisionPtr revIDLastSave="0" documentId="13_ncr:1_{859EE3EA-BF83-43ED-8EB4-E4A892EEF962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GCP" sheetId="18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8" l="1"/>
  <c r="H18" i="18"/>
  <c r="G9" i="18"/>
  <c r="H9" i="18"/>
  <c r="F20" i="18" l="1"/>
  <c r="F21" i="18"/>
  <c r="F19" i="18"/>
  <c r="F11" i="18"/>
  <c r="F12" i="18"/>
  <c r="F13" i="18"/>
  <c r="F14" i="18"/>
  <c r="F15" i="18"/>
  <c r="F16" i="18"/>
  <c r="F17" i="18"/>
  <c r="F10" i="18"/>
  <c r="F8" i="18"/>
  <c r="F7" i="18"/>
  <c r="I21" i="18" l="1"/>
  <c r="I20" i="18"/>
  <c r="I19" i="18"/>
  <c r="I17" i="18"/>
  <c r="I16" i="18"/>
  <c r="I15" i="18"/>
  <c r="I14" i="18"/>
  <c r="I13" i="18"/>
  <c r="I12" i="18"/>
  <c r="I11" i="18"/>
  <c r="I10" i="18"/>
  <c r="I8" i="18"/>
  <c r="I7" i="18"/>
  <c r="E18" i="18"/>
  <c r="F18" i="18"/>
  <c r="D18" i="18"/>
  <c r="E9" i="18"/>
  <c r="F9" i="18"/>
  <c r="D9" i="18"/>
  <c r="E6" i="18"/>
  <c r="F6" i="18"/>
  <c r="G6" i="18"/>
  <c r="H6" i="18"/>
  <c r="D6" i="18"/>
  <c r="I18" i="18" l="1"/>
  <c r="I9" i="18"/>
  <c r="H35" i="18"/>
  <c r="I6" i="18"/>
  <c r="F35" i="18"/>
  <c r="D35" i="18"/>
  <c r="E35" i="18"/>
  <c r="G35" i="18"/>
  <c r="I35" i="18" l="1"/>
</calcChain>
</file>

<file path=xl/sharedStrings.xml><?xml version="1.0" encoding="utf-8"?>
<sst xmlns="http://schemas.openxmlformats.org/spreadsheetml/2006/main" count="72" uniqueCount="72">
  <si>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</si>
  <si>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</si>
  <si>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</si>
  <si>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</si>
  <si>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</si>
  <si>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</si>
  <si>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</si>
  <si>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</si>
  <si>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 del Gasto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</si>
  <si>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</si>
  <si>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</si>
  <si>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</si>
  <si>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</si>
  <si>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</si>
  <si>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</si>
  <si>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</si>
  <si>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</si>
  <si>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</si>
  <si>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</si>
  <si>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</si>
  <si>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</si>
  <si>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</si>
  <si>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</si>
  <si>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</si>
  <si>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</si>
  <si>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</si>
  <si>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</si>
  <si>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</si>
  <si>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</si>
  <si>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</si>
  <si>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</si>
  <si>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</si>
  <si>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</si>
  <si>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</si>
  <si>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</si>
  <si>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</si>
  <si>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A</t>
  </si>
  <si>
    <t>B</t>
  </si>
  <si>
    <t>Adeudos de Ejercicios Fiscales Anteriores</t>
  </si>
  <si>
    <t>6 = ( 3 - 4 )</t>
  </si>
  <si>
    <t>M. en C. ANDRÉS SALVADOR CASILLAS BARAJAS</t>
  </si>
  <si>
    <t>_____________________________________</t>
  </si>
  <si>
    <t>ENCARGADO DE RECTORÍA</t>
  </si>
  <si>
    <t>MAE. LOTH MARIANO PÉREZ CAMACHO</t>
  </si>
  <si>
    <t>ENCARGADO DE LA SECRETARÍA ADMINISTRATIVA</t>
  </si>
  <si>
    <t>S</t>
  </si>
  <si>
    <t>U</t>
  </si>
  <si>
    <t>E</t>
  </si>
  <si>
    <t>P</t>
  </si>
  <si>
    <t>F</t>
  </si>
  <si>
    <t>G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</si>
  <si>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</si>
  <si>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</si>
  <si>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</si>
  <si>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</si>
  <si>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</si>
  <si>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</si>
  <si>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</si>
  <si>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</si>
  <si>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</si>
  <si>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</si>
  <si>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</si>
  <si>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Programas de Gasto Federalizado (Gobierno Federal)</t>
  </si>
  <si>
    <t>I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</si>
  <si>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</si>
  <si>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</si>
  <si>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</si>
  <si>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</si>
  <si>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</si>
  <si>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“Bajo protesta de decir verdad declaramos que los Estados Financieros y sus notas, son razonablemente correctos y son responsabilidad del emisor”.</t>
  </si>
  <si>
    <t>_______________________________________</t>
  </si>
  <si>
    <t>UNIVERSIDAD TECNOLOGICA DEL NORTE DE GUANAJUATO
Gasto por Categoría Programática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</si>
</sst>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  <numFmt numFmtId="167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2" fillId="0" borderId="0"/>
    <xf numFmtId="0" fontId="1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2" fillId="0" borderId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167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5" fillId="0" borderId="0" xfId="0" applyFont="1" applyBorder="1" applyAlignment="1"/>
    <xf numFmtId="0" fontId="3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Protection="1">
      <protection locked="0"/>
    </xf>
    <xf numFmtId="0" fontId="6" fillId="0" borderId="0" xfId="0" applyFont="1" applyFill="1" applyBorder="1" applyAlignment="1" applyProtection="1">
      <alignment horizontal="left"/>
    </xf>
    <xf numFmtId="0" fontId="7" fillId="2" borderId="5" xfId="3" applyNumberFormat="1" applyFont="1" applyFill="1" applyBorder="1" applyAlignment="1">
      <alignment horizontal="center" vertical="center" wrapText="1"/>
    </xf>
    <xf numFmtId="4" fontId="7" fillId="2" borderId="5" xfId="3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4" fontId="7" fillId="0" borderId="8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3" applyNumberFormat="1" applyFont="1" applyFill="1" applyBorder="1" applyAlignment="1">
      <alignment horizontal="center" vertical="center" wrapText="1"/>
    </xf>
    <xf numFmtId="4" fontId="7" fillId="2" borderId="4" xfId="3" applyNumberFormat="1" applyFont="1" applyFill="1" applyBorder="1" applyAlignment="1">
      <alignment horizontal="center" vertical="center" wrapText="1"/>
    </xf>
    <xf numFmtId="0" fontId="7" fillId="0" borderId="0" xfId="3" applyFont="1" applyFill="1" applyBorder="1" applyAlignment="1" applyProtection="1"/>
    <xf numFmtId="0" fontId="7" fillId="0" borderId="0" xfId="7" applyFont="1" applyFill="1" applyBorder="1" applyAlignment="1" applyProtection="1">
      <alignment horizontal="left" vertical="top"/>
      <protection hidden="1"/>
    </xf>
    <xf numFmtId="0" fontId="6" fillId="0" borderId="0" xfId="3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9" fillId="0" borderId="0" xfId="0" applyFont="1" applyBorder="1" applyProtection="1">
      <protection locked="0" hidden="1"/>
    </xf>
    <xf numFmtId="4" fontId="7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7" fillId="0" borderId="5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5" fillId="0" borderId="0" xfId="4" applyAlignment="1" applyProtection="1">
      <alignment horizontal="center"/>
      <protection locked="0"/>
    </xf>
    <xf numFmtId="0" fontId="7" fillId="2" borderId="3" xfId="3" applyFont="1" applyFill="1" applyBorder="1" applyAlignment="1">
      <alignment horizontal="center" vertical="center"/>
    </xf>
    <xf numFmtId="0" fontId="7" fillId="2" borderId="11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7" fillId="2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4" fontId="7" fillId="2" borderId="2" xfId="3" applyNumberFormat="1" applyFont="1" applyFill="1" applyBorder="1" applyAlignment="1">
      <alignment horizontal="center" vertical="center" wrapText="1"/>
    </xf>
    <xf numFmtId="4" fontId="7" fillId="2" borderId="9" xfId="3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4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2" borderId="10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44"/>
  <sheetViews>
    <sheetView showGridLines="0" tabSelected="1" zoomScaleNormal="100" zoomScaleSheetLayoutView="90" workbookViewId="0">
      <selection activeCell="N28" sqref="N28"/>
    </sheetView>
  </sheetViews>
  <sheetFormatPr baseColWidth="10" defaultColWidth="11.42578125" defaultRowHeight="11.25" x14ac:dyDescent="0.2"/>
  <cols>
    <col min="1" max="2" width="1.7109375" style="4" customWidth="1"/>
    <col min="3" max="3" width="62.42578125" style="4" customWidth="1"/>
    <col min="4" max="4" width="15.7109375" style="4" customWidth="1"/>
    <col min="5" max="5" width="18.7109375" style="4" customWidth="1"/>
    <col min="6" max="6" width="15.7109375" style="4" customWidth="1"/>
    <col min="7" max="9" width="15.7109375" style="5" customWidth="1"/>
    <col min="10" max="16384" width="11.42578125" style="4"/>
  </cols>
  <sheetData>
    <row r="1" spans="1:10" ht="43.5" customHeight="1" x14ac:dyDescent="0.2">
      <c r="A1" s="21"/>
      <c r="B1" s="37" t="s">
        <v>71</v>
      </c>
      <c r="C1" s="37"/>
      <c r="D1" s="37"/>
      <c r="E1" s="37"/>
      <c r="F1" s="37"/>
      <c r="G1" s="37"/>
      <c r="H1" s="37"/>
      <c r="I1" s="38"/>
    </row>
    <row r="2" spans="1:10" x14ac:dyDescent="0.2">
      <c r="A2" s="21"/>
      <c r="B2" s="46" t="s">
        <v>9</v>
      </c>
      <c r="C2" s="34"/>
      <c r="D2" s="37" t="s">
        <v>0</v>
      </c>
      <c r="E2" s="37"/>
      <c r="F2" s="37"/>
      <c r="G2" s="37"/>
      <c r="H2" s="37"/>
      <c r="I2" s="39" t="s">
        <v>1</v>
      </c>
    </row>
    <row r="3" spans="1:10" ht="22.5" x14ac:dyDescent="0.2">
      <c r="A3" s="21"/>
      <c r="B3" s="47"/>
      <c r="C3" s="35"/>
      <c r="D3" s="16" t="s">
        <v>2</v>
      </c>
      <c r="E3" s="12" t="s">
        <v>3</v>
      </c>
      <c r="F3" s="12" t="s">
        <v>4</v>
      </c>
      <c r="G3" s="12" t="s">
        <v>5</v>
      </c>
      <c r="H3" s="17" t="s">
        <v>6</v>
      </c>
      <c r="I3" s="40"/>
    </row>
    <row r="4" spans="1:10" x14ac:dyDescent="0.2">
      <c r="A4" s="21"/>
      <c r="B4" s="48"/>
      <c r="C4" s="36"/>
      <c r="D4" s="11">
        <v>1</v>
      </c>
      <c r="E4" s="11">
        <v>2</v>
      </c>
      <c r="F4" s="11" t="s">
        <v>7</v>
      </c>
      <c r="G4" s="11">
        <v>4</v>
      </c>
      <c r="H4" s="11">
        <v>5</v>
      </c>
      <c r="I4" s="11" t="s">
        <v>39</v>
      </c>
    </row>
    <row r="5" spans="1:10" ht="15" x14ac:dyDescent="0.25">
      <c r="A5" s="20"/>
      <c r="B5" s="18" t="s">
        <v>10</v>
      </c>
      <c r="C5" s="8"/>
      <c r="D5" s="14"/>
      <c r="E5" s="14"/>
      <c r="F5" s="14"/>
      <c r="G5" s="14"/>
      <c r="H5" s="14"/>
      <c r="I5" s="14"/>
    </row>
    <row r="6" spans="1:10" x14ac:dyDescent="0.2">
      <c r="A6" s="22">
        <v>0</v>
      </c>
      <c r="B6" s="19" t="s">
        <v>11</v>
      </c>
      <c r="C6" s="15"/>
      <c r="D6" s="23">
        <f>SUM(D7:D8)</f>
        <v>1778852.7</v>
      </c>
      <c r="E6" s="26">
        <f t="shared" ref="E6:I6" si="0">SUM(E7:E8)</f>
        <v>3698.6</v>
      </c>
      <c r="F6" s="26">
        <f t="shared" si="0"/>
        <v>1782551.3</v>
      </c>
      <c r="G6" s="26">
        <f t="shared" si="0"/>
        <v>387619.33</v>
      </c>
      <c r="H6" s="26">
        <f t="shared" si="0"/>
        <v>387619.33</v>
      </c>
      <c r="I6" s="26">
        <f t="shared" si="0"/>
        <v>1394931.97</v>
      </c>
    </row>
    <row r="7" spans="1:10" ht="12.75" x14ac:dyDescent="0.2">
      <c r="A7" s="22" t="s">
        <v>45</v>
      </c>
      <c r="B7" s="13"/>
      <c r="C7" s="10" t="s">
        <v>12</v>
      </c>
      <c r="D7" s="24">
        <v>1778852.7</v>
      </c>
      <c r="E7" s="29">
        <v>3698.6</v>
      </c>
      <c r="F7" s="24">
        <f>D7+E7</f>
        <v>1782551.3</v>
      </c>
      <c r="G7" s="32">
        <v>387619.33</v>
      </c>
      <c r="H7" s="32">
        <v>387619.33</v>
      </c>
      <c r="I7" s="24">
        <f>F7-G7</f>
        <v>1394931.97</v>
      </c>
      <c r="J7" s="3"/>
    </row>
    <row r="8" spans="1:10" x14ac:dyDescent="0.2">
      <c r="A8" s="22" t="s">
        <v>46</v>
      </c>
      <c r="B8" s="13"/>
      <c r="C8" s="10" t="s">
        <v>13</v>
      </c>
      <c r="D8" s="24">
        <v>0</v>
      </c>
      <c r="E8" s="24">
        <v>0</v>
      </c>
      <c r="F8" s="28">
        <f>D8+E8</f>
        <v>0</v>
      </c>
      <c r="G8" s="30">
        <v>0</v>
      </c>
      <c r="H8" s="32">
        <v>0</v>
      </c>
      <c r="I8" s="24">
        <f>F8-G8</f>
        <v>0</v>
      </c>
      <c r="J8" s="6"/>
    </row>
    <row r="9" spans="1:10" x14ac:dyDescent="0.2">
      <c r="A9" s="22">
        <v>0</v>
      </c>
      <c r="B9" s="19" t="s">
        <v>14</v>
      </c>
      <c r="C9" s="15"/>
      <c r="D9" s="23">
        <f>SUM(D10:D17)</f>
        <v>95238487.460000008</v>
      </c>
      <c r="E9" s="26">
        <f t="shared" ref="E9:I9" si="1">SUM(E10:E17)</f>
        <v>8457692.7200000007</v>
      </c>
      <c r="F9" s="26">
        <f t="shared" si="1"/>
        <v>103696180.18000001</v>
      </c>
      <c r="G9" s="31">
        <f t="shared" si="1"/>
        <v>39315456.590000004</v>
      </c>
      <c r="H9" s="31">
        <f t="shared" si="1"/>
        <v>39315456.590000004</v>
      </c>
      <c r="I9" s="26">
        <f t="shared" si="1"/>
        <v>64380723.590000004</v>
      </c>
      <c r="J9" s="6"/>
    </row>
    <row r="10" spans="1:10" x14ac:dyDescent="0.2">
      <c r="A10" s="22" t="s">
        <v>47</v>
      </c>
      <c r="B10" s="13"/>
      <c r="C10" s="10" t="s">
        <v>15</v>
      </c>
      <c r="D10" s="24">
        <v>63948154.200000003</v>
      </c>
      <c r="E10" s="32">
        <v>6448971.8799999999</v>
      </c>
      <c r="F10" s="24">
        <f>D10+E10</f>
        <v>70397126.079999998</v>
      </c>
      <c r="G10" s="32">
        <v>26942014.02</v>
      </c>
      <c r="H10" s="32">
        <v>26942014.02</v>
      </c>
      <c r="I10" s="24">
        <f t="shared" ref="I10:I17" si="2">F10-G10</f>
        <v>43455112.060000002</v>
      </c>
    </row>
    <row r="11" spans="1:10" x14ac:dyDescent="0.2">
      <c r="A11" s="22" t="s">
        <v>37</v>
      </c>
      <c r="B11" s="13"/>
      <c r="C11" s="10" t="s">
        <v>16</v>
      </c>
      <c r="D11" s="24">
        <v>0</v>
      </c>
      <c r="E11" s="32">
        <v>0</v>
      </c>
      <c r="F11" s="28">
        <f t="shared" ref="F11:F17" si="3">D11+E11</f>
        <v>0</v>
      </c>
      <c r="G11" s="32">
        <v>0</v>
      </c>
      <c r="H11" s="32">
        <v>0</v>
      </c>
      <c r="I11" s="24">
        <f t="shared" si="2"/>
        <v>0</v>
      </c>
    </row>
    <row r="12" spans="1:10" x14ac:dyDescent="0.2">
      <c r="A12" s="22" t="s">
        <v>48</v>
      </c>
      <c r="B12" s="13"/>
      <c r="C12" s="10" t="s">
        <v>17</v>
      </c>
      <c r="D12" s="24">
        <v>31290333.260000002</v>
      </c>
      <c r="E12" s="32">
        <v>2008720.84</v>
      </c>
      <c r="F12" s="28">
        <f t="shared" si="3"/>
        <v>33299054.100000001</v>
      </c>
      <c r="G12" s="32">
        <v>12373442.57</v>
      </c>
      <c r="H12" s="32">
        <v>12373442.57</v>
      </c>
      <c r="I12" s="24">
        <f t="shared" si="2"/>
        <v>20925611.530000001</v>
      </c>
    </row>
    <row r="13" spans="1:10" x14ac:dyDescent="0.2">
      <c r="A13" s="22" t="s">
        <v>49</v>
      </c>
      <c r="B13" s="13"/>
      <c r="C13" s="10" t="s">
        <v>18</v>
      </c>
      <c r="D13" s="24">
        <v>0</v>
      </c>
      <c r="E13" s="24">
        <v>0</v>
      </c>
      <c r="F13" s="28">
        <f t="shared" si="3"/>
        <v>0</v>
      </c>
      <c r="G13" s="30">
        <v>0</v>
      </c>
      <c r="H13" s="32">
        <v>0</v>
      </c>
      <c r="I13" s="24">
        <f t="shared" si="2"/>
        <v>0</v>
      </c>
    </row>
    <row r="14" spans="1:10" x14ac:dyDescent="0.2">
      <c r="A14" s="22" t="s">
        <v>50</v>
      </c>
      <c r="B14" s="13"/>
      <c r="C14" s="10" t="s">
        <v>19</v>
      </c>
      <c r="D14" s="24">
        <v>0</v>
      </c>
      <c r="E14" s="24">
        <v>0</v>
      </c>
      <c r="F14" s="28">
        <f t="shared" si="3"/>
        <v>0</v>
      </c>
      <c r="G14" s="30">
        <v>0</v>
      </c>
      <c r="H14" s="32">
        <v>0</v>
      </c>
      <c r="I14" s="24">
        <f t="shared" si="2"/>
        <v>0</v>
      </c>
    </row>
    <row r="15" spans="1:10" x14ac:dyDescent="0.2">
      <c r="A15" s="22" t="s">
        <v>36</v>
      </c>
      <c r="B15" s="13"/>
      <c r="C15" s="10" t="s">
        <v>20</v>
      </c>
      <c r="D15" s="24">
        <v>0</v>
      </c>
      <c r="E15" s="24">
        <v>0</v>
      </c>
      <c r="F15" s="28">
        <f t="shared" si="3"/>
        <v>0</v>
      </c>
      <c r="G15" s="30">
        <v>0</v>
      </c>
      <c r="H15" s="32">
        <v>0</v>
      </c>
      <c r="I15" s="24">
        <f t="shared" si="2"/>
        <v>0</v>
      </c>
    </row>
    <row r="16" spans="1:10" x14ac:dyDescent="0.2">
      <c r="A16" s="22" t="s">
        <v>51</v>
      </c>
      <c r="B16" s="13"/>
      <c r="C16" s="10" t="s">
        <v>21</v>
      </c>
      <c r="D16" s="24">
        <v>0</v>
      </c>
      <c r="E16" s="24">
        <v>0</v>
      </c>
      <c r="F16" s="28">
        <f t="shared" si="3"/>
        <v>0</v>
      </c>
      <c r="G16" s="30">
        <v>0</v>
      </c>
      <c r="H16" s="32">
        <v>0</v>
      </c>
      <c r="I16" s="24">
        <f t="shared" si="2"/>
        <v>0</v>
      </c>
    </row>
    <row r="17" spans="1:9" x14ac:dyDescent="0.2">
      <c r="A17" s="22" t="s">
        <v>52</v>
      </c>
      <c r="B17" s="13"/>
      <c r="C17" s="10" t="s">
        <v>22</v>
      </c>
      <c r="D17" s="24">
        <v>0</v>
      </c>
      <c r="E17" s="24">
        <v>0</v>
      </c>
      <c r="F17" s="28">
        <f t="shared" si="3"/>
        <v>0</v>
      </c>
      <c r="G17" s="30">
        <v>0</v>
      </c>
      <c r="H17" s="32">
        <v>0</v>
      </c>
      <c r="I17" s="24">
        <f t="shared" si="2"/>
        <v>0</v>
      </c>
    </row>
    <row r="18" spans="1:9" x14ac:dyDescent="0.2">
      <c r="A18" s="22">
        <v>0</v>
      </c>
      <c r="B18" s="19" t="s">
        <v>23</v>
      </c>
      <c r="C18" s="15"/>
      <c r="D18" s="23">
        <f>SUM(D19:D21)</f>
        <v>8262315.4000000004</v>
      </c>
      <c r="E18" s="26">
        <f t="shared" ref="E18:I18" si="4">SUM(E19:E21)</f>
        <v>183623.82</v>
      </c>
      <c r="F18" s="26">
        <f t="shared" si="4"/>
        <v>8445939.2200000007</v>
      </c>
      <c r="G18" s="31">
        <f t="shared" si="4"/>
        <v>3069710.27</v>
      </c>
      <c r="H18" s="31">
        <f t="shared" si="4"/>
        <v>3069710.27</v>
      </c>
      <c r="I18" s="26">
        <f t="shared" si="4"/>
        <v>5376228.9500000011</v>
      </c>
    </row>
    <row r="19" spans="1:9" x14ac:dyDescent="0.2">
      <c r="A19" s="22" t="s">
        <v>53</v>
      </c>
      <c r="B19" s="13"/>
      <c r="C19" s="10" t="s">
        <v>24</v>
      </c>
      <c r="D19" s="24">
        <v>8262315.4000000004</v>
      </c>
      <c r="E19" s="32">
        <v>183623.82</v>
      </c>
      <c r="F19" s="24">
        <f>D19+E19</f>
        <v>8445939.2200000007</v>
      </c>
      <c r="G19" s="32">
        <v>3069710.27</v>
      </c>
      <c r="H19" s="32">
        <v>3069710.27</v>
      </c>
      <c r="I19" s="24">
        <f t="shared" ref="I19:I21" si="5">F19-G19</f>
        <v>5376228.9500000011</v>
      </c>
    </row>
    <row r="20" spans="1:9" x14ac:dyDescent="0.2">
      <c r="A20" s="22" t="s">
        <v>54</v>
      </c>
      <c r="B20" s="13"/>
      <c r="C20" s="10" t="s">
        <v>25</v>
      </c>
      <c r="D20" s="24">
        <v>0</v>
      </c>
      <c r="E20" s="24">
        <v>0</v>
      </c>
      <c r="F20" s="28">
        <f t="shared" ref="F20:F21" si="6">D20+E20</f>
        <v>0</v>
      </c>
      <c r="G20" s="24">
        <v>0</v>
      </c>
      <c r="H20" s="24">
        <v>0</v>
      </c>
      <c r="I20" s="24">
        <f t="shared" si="5"/>
        <v>0</v>
      </c>
    </row>
    <row r="21" spans="1:9" x14ac:dyDescent="0.2">
      <c r="A21" s="22" t="s">
        <v>55</v>
      </c>
      <c r="B21" s="13"/>
      <c r="C21" s="10" t="s">
        <v>26</v>
      </c>
      <c r="D21" s="24">
        <v>0</v>
      </c>
      <c r="E21" s="24">
        <v>0</v>
      </c>
      <c r="F21" s="28">
        <f t="shared" si="6"/>
        <v>0</v>
      </c>
      <c r="G21" s="24">
        <v>0</v>
      </c>
      <c r="H21" s="24">
        <v>0</v>
      </c>
      <c r="I21" s="24">
        <f t="shared" si="5"/>
        <v>0</v>
      </c>
    </row>
    <row r="22" spans="1:9" x14ac:dyDescent="0.2">
      <c r="A22" s="22">
        <v>0</v>
      </c>
      <c r="B22" s="19" t="s">
        <v>27</v>
      </c>
      <c r="C22" s="15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</row>
    <row r="23" spans="1:9" x14ac:dyDescent="0.2">
      <c r="A23" s="22" t="s">
        <v>56</v>
      </c>
      <c r="B23" s="13"/>
      <c r="C23" s="10" t="s">
        <v>28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</row>
    <row r="24" spans="1:9" x14ac:dyDescent="0.2">
      <c r="A24" s="22" t="s">
        <v>57</v>
      </c>
      <c r="B24" s="13"/>
      <c r="C24" s="10" t="s">
        <v>29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</row>
    <row r="25" spans="1:9" x14ac:dyDescent="0.2">
      <c r="A25" s="22">
        <v>0</v>
      </c>
      <c r="B25" s="19" t="s">
        <v>30</v>
      </c>
      <c r="C25" s="15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</row>
    <row r="26" spans="1:9" x14ac:dyDescent="0.2">
      <c r="A26" s="22" t="s">
        <v>58</v>
      </c>
      <c r="B26" s="13"/>
      <c r="C26" s="10" t="s">
        <v>31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</row>
    <row r="27" spans="1:9" x14ac:dyDescent="0.2">
      <c r="A27" s="22" t="s">
        <v>59</v>
      </c>
      <c r="B27" s="13"/>
      <c r="C27" s="10" t="s">
        <v>32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</row>
    <row r="28" spans="1:9" x14ac:dyDescent="0.2">
      <c r="A28" s="22" t="s">
        <v>60</v>
      </c>
      <c r="B28" s="13"/>
      <c r="C28" s="10" t="s">
        <v>33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</row>
    <row r="29" spans="1:9" x14ac:dyDescent="0.2">
      <c r="A29" s="22" t="s">
        <v>61</v>
      </c>
      <c r="B29" s="13"/>
      <c r="C29" s="10" t="s">
        <v>34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</row>
    <row r="30" spans="1:9" x14ac:dyDescent="0.2">
      <c r="A30" s="22">
        <v>0</v>
      </c>
      <c r="B30" s="19" t="s">
        <v>62</v>
      </c>
      <c r="C30" s="15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</row>
    <row r="31" spans="1:9" x14ac:dyDescent="0.2">
      <c r="A31" s="22" t="s">
        <v>63</v>
      </c>
      <c r="B31" s="13"/>
      <c r="C31" s="10" t="s">
        <v>35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</row>
    <row r="32" spans="1:9" x14ac:dyDescent="0.2">
      <c r="A32" s="22" t="s">
        <v>64</v>
      </c>
      <c r="B32" s="15" t="s">
        <v>65</v>
      </c>
      <c r="C32" s="10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</row>
    <row r="33" spans="1:9" x14ac:dyDescent="0.2">
      <c r="A33" s="22" t="s">
        <v>66</v>
      </c>
      <c r="B33" s="15" t="s">
        <v>67</v>
      </c>
      <c r="C33" s="10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</row>
    <row r="34" spans="1:9" x14ac:dyDescent="0.2">
      <c r="A34" s="22" t="s">
        <v>68</v>
      </c>
      <c r="B34" s="15" t="s">
        <v>38</v>
      </c>
      <c r="C34" s="10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</row>
    <row r="35" spans="1:9" ht="15" x14ac:dyDescent="0.25">
      <c r="A35" s="8"/>
      <c r="B35" s="49" t="s">
        <v>8</v>
      </c>
      <c r="C35" s="50"/>
      <c r="D35" s="25">
        <f>D6+D9+D18+D22+D25+D30+D32</f>
        <v>105279655.56000002</v>
      </c>
      <c r="E35" s="27">
        <f t="shared" ref="E35:I35" si="7">E6+E9+E18+E22+E25+E30+E32</f>
        <v>8645015.1400000006</v>
      </c>
      <c r="F35" s="27">
        <f t="shared" si="7"/>
        <v>113924670.7</v>
      </c>
      <c r="G35" s="27">
        <f t="shared" si="7"/>
        <v>42772786.190000005</v>
      </c>
      <c r="H35" s="27">
        <f t="shared" si="7"/>
        <v>42772786.190000005</v>
      </c>
      <c r="I35" s="27">
        <f t="shared" si="7"/>
        <v>71151884.510000005</v>
      </c>
    </row>
    <row r="36" spans="1:9" ht="15" x14ac:dyDescent="0.25">
      <c r="A36" s="8"/>
      <c r="B36" s="9" t="s">
        <v>69</v>
      </c>
      <c r="C36" s="8"/>
      <c r="D36" s="8"/>
      <c r="E36" s="8"/>
      <c r="F36" s="8"/>
      <c r="G36" s="8"/>
      <c r="H36" s="8"/>
      <c r="I36" s="8"/>
    </row>
    <row r="42" spans="1:9" ht="12.75" x14ac:dyDescent="0.2">
      <c r="C42" s="41" t="s">
        <v>70</v>
      </c>
      <c r="D42" s="41"/>
      <c r="E42" s="2"/>
      <c r="F42" s="45" t="s">
        <v>41</v>
      </c>
      <c r="G42" s="45"/>
      <c r="H42" s="45"/>
    </row>
    <row r="43" spans="1:9" ht="12.75" x14ac:dyDescent="0.2">
      <c r="C43" s="33" t="s">
        <v>40</v>
      </c>
      <c r="D43" s="33"/>
      <c r="E43" s="1"/>
      <c r="F43" s="42" t="s">
        <v>43</v>
      </c>
      <c r="G43" s="42"/>
      <c r="H43" s="42"/>
    </row>
    <row r="44" spans="1:9" ht="12" x14ac:dyDescent="0.2">
      <c r="C44" s="43" t="s">
        <v>42</v>
      </c>
      <c r="D44" s="43"/>
      <c r="E44" s="7"/>
      <c r="F44" s="44" t="s">
        <v>44</v>
      </c>
      <c r="G44" s="44"/>
      <c r="H44" s="44"/>
    </row>
  </sheetData>
  <sheetProtection formatCells="0" formatColumns="0" formatRows="0" autoFilter="0"/>
  <protectedRanges>
    <protectedRange sqref="B2:I65487" name="Rango1"/>
    <protectedRange sqref="B1:I1" name="Rango1_1_2"/>
  </protectedRanges>
  <mergeCells count="11">
    <mergeCell ref="I2:I3"/>
    <mergeCell ref="B1:I1"/>
    <mergeCell ref="B2:C4"/>
    <mergeCell ref="C43:D43"/>
    <mergeCell ref="C44:D44"/>
    <mergeCell ref="C42:D42"/>
    <mergeCell ref="F43:H43"/>
    <mergeCell ref="F44:H44"/>
    <mergeCell ref="F42:H42"/>
    <mergeCell ref="B35:C35"/>
    <mergeCell ref="D2:H2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2022-07-07T22:10:29Z</dcterms:modified>
</cp:coreProperties>
</file>