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3T\IPRE\"/>
    </mc:Choice>
  </mc:AlternateContent>
  <xr:revisionPtr revIDLastSave="0" documentId="8_{FE9A3A19-4308-45E6-B15B-A985EE5408BF}" xr6:coauthVersionLast="36" xr6:coauthVersionMax="36" xr10:uidLastSave="{00000000-0000-0000-0000-000000000000}"/>
  <bookViews>
    <workbookView xWindow="0" yWindow="0" windowWidth="28800" windowHeight="12225" xr2:uid="{CF2B127E-BA08-4947-B711-F6048245B277}"/>
  </bookViews>
  <sheets>
    <sheet name="EAI" sheetId="1" r:id="rId1"/>
    <sheet name="EAI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E21" i="2"/>
  <c r="D21" i="2"/>
  <c r="I12" i="2"/>
  <c r="F12" i="2"/>
  <c r="F21" i="2" s="1"/>
  <c r="H39" i="1"/>
  <c r="G39" i="1"/>
  <c r="E39" i="1"/>
  <c r="D39" i="1"/>
  <c r="I38" i="1"/>
  <c r="F38" i="1"/>
  <c r="I37" i="1"/>
  <c r="F37" i="1"/>
  <c r="I36" i="1"/>
  <c r="F36" i="1"/>
  <c r="I35" i="1"/>
  <c r="F35" i="1"/>
  <c r="I34" i="1"/>
  <c r="F34" i="1"/>
  <c r="F39" i="1" s="1"/>
  <c r="I31" i="1"/>
  <c r="H31" i="1"/>
  <c r="G31" i="1"/>
  <c r="F31" i="1"/>
  <c r="E31" i="1"/>
  <c r="D31" i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<sst xmlns="http://schemas.openxmlformats.org/spreadsheetml/2006/main" count="92" uniqueCount="49">
  <si>
    <t>Universidad Tecnológica del Norte de Guanajuato
Estado Analítico de Ingresos
DEL 01 de enero AL 30  de septiembre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</si>
  <si>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</si>
  <si>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</si>
  <si>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</si>
  <si>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</si>
  <si>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</si>
  <si>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</si>
  <si>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</si>
  <si>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</si>
  <si>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</si>
  <si>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</si>
  <si>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</si>
  <si>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</si>
  <si>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</si>
  <si>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</si>
  <si>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</si>
  <si>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</si>
  <si>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</si>
  <si>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</si>
  <si>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</si>
  <si>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</si>
  <si>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</si>
  <si>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</si>
  <si>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</si>
  <si>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</si>
  <si>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</si>
  <si>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</si>
  <si>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</si>
  <si>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</si>
  <si>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</si>
  <si>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</si>
  <si>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</si>
  <si>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</si>
  <si>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</si>
  <si>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</si>
  <si>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</si>
  <si>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</si>
  <si>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___________________________________________</t>
  </si>
  <si>
    <t>_______________________________________________________</t>
  </si>
  <si>
    <t>M. en C. ANDRÉS SALVADOR CASILLAS BARAJAS</t>
  </si>
  <si>
    <t>MAE. LOTH MARIANO PÉREZ CAMACHO</t>
  </si>
  <si>
    <t>ENCARGADO DE RECTORÍA</t>
  </si>
  <si>
    <t>ENCARGADO DE LA DIRECCIÓN DE  ADMINISTRACIÓN Y FINANZAS</t>
  </si>
  <si>
    <t>Universidad Tecnológica del Norte de Guanajuato
Estado Analítico Complementario de Ingresos
Del 01 de enero al 30 de septiembre de 2022</t>
  </si>
  <si>
    <t>Estado Analítico de Cuadre de Ingresos por Fuente de Financiamiento</t>
  </si>
  <si>
    <t>Ingresos de los Entes públicos de los Poderes Legislativo y Judicial, de los Organos Autónomos y del Sector Para estatal o Paramunicipal, asi como de las Empresas Productivas del Estado.</t>
  </si>
  <si>
    <t>Participaciones, Aportaciones, Convenios, Incentivos derivados de la colaboración Fiscal y Fondos Distintos de Aportaciones.</t>
  </si>
  <si>
    <t>_________________________________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</si>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</sst>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4" fillId="0" borderId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0" xfId="1" quotePrefix="1" applyFont="1" applyFill="1" applyBorder="1" applyAlignment="1">
      <alignment horizontal="center" vertical="center" wrapText="1"/>
    </xf>
    <xf numFmtId="0" fontId="2" fillId="2" borderId="11" xfId="1" quotePrefix="1" applyFont="1" applyFill="1" applyBorder="1" applyAlignment="1">
      <alignment horizontal="center" vertical="center" wrapText="1"/>
    </xf>
    <xf numFmtId="0" fontId="4" fillId="0" borderId="8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4" xfId="1" applyNumberFormat="1" applyFont="1" applyBorder="1" applyAlignment="1" applyProtection="1">
      <alignment vertical="top"/>
      <protection locked="0"/>
    </xf>
    <xf numFmtId="0" fontId="0" fillId="0" borderId="8" xfId="1" applyFont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5" fillId="0" borderId="12" xfId="1" quotePrefix="1" applyFont="1" applyBorder="1" applyAlignment="1" applyProtection="1">
      <alignment horizontal="center" vertical="top"/>
      <protection locked="0"/>
    </xf>
    <xf numFmtId="0" fontId="2" fillId="0" borderId="6" xfId="1" applyFont="1" applyBorder="1" applyAlignment="1" applyProtection="1">
      <alignment horizontal="left" vertical="top" indent="3"/>
      <protection locked="0"/>
    </xf>
    <xf numFmtId="4" fontId="5" fillId="0" borderId="11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4" fontId="5" fillId="0" borderId="7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5" xfId="1" applyFont="1" applyBorder="1" applyAlignment="1" applyProtection="1">
      <alignment vertical="top"/>
      <protection locked="0"/>
    </xf>
    <xf numFmtId="4" fontId="5" fillId="0" borderId="15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2" xfId="1" applyNumberFormat="1" applyFont="1" applyBorder="1" applyAlignment="1" applyProtection="1">
      <alignment vertical="top"/>
      <protection locked="0"/>
    </xf>
    <xf numFmtId="4" fontId="2" fillId="0" borderId="6" xfId="1" applyNumberFormat="1" applyFont="1" applyBorder="1" applyAlignment="1" applyProtection="1">
      <alignment vertical="top"/>
      <protection locked="0"/>
    </xf>
    <xf numFmtId="4" fontId="5" fillId="0" borderId="13" xfId="1" applyNumberFormat="1" applyFont="1" applyBorder="1" applyAlignment="1" applyProtection="1">
      <alignment vertical="top"/>
      <protection locked="0"/>
    </xf>
    <xf numFmtId="0" fontId="2" fillId="0" borderId="8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7" xfId="1" applyNumberFormat="1" applyFont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4" xfId="1" applyNumberFormat="1" applyFont="1" applyBorder="1" applyAlignment="1" applyProtection="1">
      <alignment vertical="top"/>
      <protection locked="0"/>
    </xf>
    <xf numFmtId="4" fontId="2" fillId="0" borderId="14" xfId="1" applyNumberFormat="1" applyFont="1" applyBorder="1" applyAlignment="1" applyProtection="1">
      <alignment vertical="top"/>
      <protection locked="0"/>
    </xf>
    <xf numFmtId="4" fontId="5" fillId="0" borderId="14" xfId="1" applyNumberFormat="1" applyFont="1" applyFill="1" applyBorder="1" applyAlignment="1" applyProtection="1">
      <alignment vertical="top"/>
      <protection locked="0"/>
    </xf>
    <xf numFmtId="4" fontId="5" fillId="0" borderId="14" xfId="2" applyNumberFormat="1" applyFont="1" applyFill="1" applyBorder="1" applyAlignment="1" applyProtection="1">
      <alignment vertical="top"/>
      <protection locked="0"/>
    </xf>
    <xf numFmtId="4" fontId="4" fillId="0" borderId="14" xfId="2" applyNumberFormat="1" applyFont="1" applyFill="1" applyBorder="1" applyAlignment="1" applyProtection="1">
      <alignment vertical="top"/>
      <protection locked="0"/>
    </xf>
    <xf numFmtId="0" fontId="2" fillId="0" borderId="8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8" xfId="2" applyFont="1" applyBorder="1" applyAlignment="1">
      <alignment horizontal="center" vertical="top"/>
    </xf>
    <xf numFmtId="0" fontId="5" fillId="0" borderId="12" xfId="1" quotePrefix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 wrapText="1"/>
    </xf>
    <xf numFmtId="0" fontId="5" fillId="0" borderId="15" xfId="1" quotePrefix="1" applyFont="1" applyBorder="1" applyAlignment="1" applyProtection="1">
      <alignment horizontal="center" vertical="top"/>
      <protection locked="0"/>
    </xf>
    <xf numFmtId="4" fontId="2" fillId="0" borderId="10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43" fontId="4" fillId="0" borderId="0" xfId="1" applyNumberFormat="1" applyFont="1" applyAlignment="1" applyProtection="1">
      <alignment vertical="top"/>
      <protection locked="0"/>
    </xf>
    <xf numFmtId="4" fontId="4" fillId="0" borderId="7" xfId="1" applyNumberFormat="1" applyFont="1" applyFill="1" applyBorder="1" applyAlignment="1" applyProtection="1">
      <alignment vertical="top"/>
      <protection locked="0"/>
    </xf>
    <xf numFmtId="0" fontId="11" fillId="0" borderId="8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1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12" xfId="1" quotePrefix="1" applyFont="1" applyFill="1" applyBorder="1" applyAlignment="1" applyProtection="1">
      <alignment horizontal="center" vertical="top"/>
      <protection locked="0"/>
    </xf>
    <xf numFmtId="0" fontId="2" fillId="0" borderId="6" xfId="1" applyFont="1" applyFill="1" applyBorder="1" applyAlignment="1" applyProtection="1">
      <alignment horizontal="left" vertical="top" indent="3"/>
      <protection locked="0"/>
    </xf>
    <xf numFmtId="43" fontId="12" fillId="3" borderId="14" xfId="4" applyFont="1" applyFill="1" applyBorder="1" applyAlignment="1">
      <alignment vertical="center" wrapText="1"/>
    </xf>
    <xf numFmtId="4" fontId="5" fillId="0" borderId="7" xfId="1" applyNumberFormat="1" applyFont="1" applyFill="1" applyBorder="1" applyAlignment="1" applyProtection="1">
      <alignment vertical="top"/>
      <protection locked="0"/>
    </xf>
    <xf numFmtId="0" fontId="4" fillId="0" borderId="15" xfId="1" quotePrefix="1" applyFont="1" applyFill="1" applyBorder="1" applyAlignment="1" applyProtection="1">
      <alignment horizontal="center" vertical="top"/>
      <protection locked="0"/>
    </xf>
    <xf numFmtId="0" fontId="4" fillId="0" borderId="15" xfId="1" applyFont="1" applyFill="1" applyBorder="1" applyAlignment="1" applyProtection="1">
      <alignment vertical="top"/>
      <protection locked="0"/>
    </xf>
    <xf numFmtId="4" fontId="4" fillId="0" borderId="15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2" xfId="1" applyNumberFormat="1" applyFont="1" applyFill="1" applyBorder="1" applyAlignment="1" applyProtection="1">
      <alignment vertical="top"/>
      <protection locked="0"/>
    </xf>
    <xf numFmtId="4" fontId="3" fillId="0" borderId="6" xfId="1" applyNumberFormat="1" applyFont="1" applyFill="1" applyBorder="1" applyAlignment="1" applyProtection="1">
      <alignment vertical="top"/>
      <protection locked="0"/>
    </xf>
    <xf numFmtId="43" fontId="0" fillId="0" borderId="0" xfId="0" applyNumberFormat="1"/>
    <xf numFmtId="0" fontId="4" fillId="0" borderId="0" xfId="3" applyAlignment="1" applyProtection="1">
      <protection locked="0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4" fillId="0" borderId="0" xfId="3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justify" vertical="center" wrapText="1"/>
      <protection locked="0"/>
    </xf>
    <xf numFmtId="0" fontId="10" fillId="0" borderId="5" xfId="1" applyFont="1" applyFill="1" applyBorder="1" applyAlignment="1" applyProtection="1">
      <alignment horizontal="justify" vertical="center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  <protection locked="0"/>
    </xf>
    <xf numFmtId="0" fontId="10" fillId="0" borderId="9" xfId="1" applyFont="1" applyFill="1" applyBorder="1" applyAlignment="1" applyProtection="1">
      <alignment horizontal="justify" vertical="center" wrapText="1"/>
      <protection locked="0"/>
    </xf>
    <xf numFmtId="0" fontId="10" fillId="0" borderId="8" xfId="1" applyFont="1" applyFill="1" applyBorder="1" applyAlignment="1" applyProtection="1">
      <alignment horizontal="justify" vertical="top" wrapText="1"/>
      <protection locked="0"/>
    </xf>
    <xf numFmtId="0" fontId="10" fillId="0" borderId="9" xfId="1" applyFont="1" applyFill="1" applyBorder="1" applyAlignment="1" applyProtection="1">
      <alignment horizontal="justify" vertical="top" wrapText="1"/>
      <protection locked="0"/>
    </xf>
  </cellXfs>
  <cellStyles count="5">
    <cellStyle name="Millares 2" xfId="4" xr:uid="{8C7A2D12-CA09-4966-AFEA-0150497A6B57}"/>
    <cellStyle name="Normal" xfId="0" builtinId="0"/>
    <cellStyle name="Normal 2 2" xfId="1" xr:uid="{4F648B07-99B2-4006-9DCA-93642C1FE336}"/>
    <cellStyle name="Normal 2 2 2" xfId="2" xr:uid="{2719393D-91FC-45EB-AEF1-53A433A4D5D4}"/>
    <cellStyle name="Normal 4" xfId="3" xr:uid="{C42ADF5D-ACD8-4717-9837-83C1B5977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A3D56-1764-4A22-8E31-BA58B6070659}">
  <sheetPr>
    <pageSetUpPr fitToPage="1"/>
  </sheetPr>
  <dimension ref="B1:I50"/>
  <sheetViews>
    <sheetView tabSelected="1" workbookViewId="0">
      <selection activeCell="N28" sqref="N28"/>
    </sheetView>
  </sheetViews>
  <sheetFormatPr baseColWidth="10" defaultColWidth="11.42578125" defaultRowHeight="11.25" x14ac:dyDescent="0.25"/>
  <cols>
    <col min="1" max="1" width="11.42578125" style="11"/>
    <col min="2" max="2" width="1.5703125" style="11" customWidth="1"/>
    <col min="3" max="3" width="53.5703125" style="11" customWidth="1"/>
    <col min="4" max="4" width="15.28515625" style="11" customWidth="1"/>
    <col min="5" max="5" width="17" style="11" customWidth="1"/>
    <col min="6" max="6" width="15.28515625" style="11" customWidth="1"/>
    <col min="7" max="7" width="18" style="11" customWidth="1"/>
    <col min="8" max="8" width="19.140625" style="11" customWidth="1"/>
    <col min="9" max="9" width="15.28515625" style="11" customWidth="1"/>
    <col min="10" max="16384" width="11.42578125" style="11"/>
  </cols>
  <sheetData>
    <row r="1" spans="2:9" s="1" customFormat="1" x14ac:dyDescent="0.25">
      <c r="B1" s="74" t="s">
        <v>0</v>
      </c>
      <c r="C1" s="75"/>
      <c r="D1" s="75"/>
      <c r="E1" s="75"/>
      <c r="F1" s="75"/>
      <c r="G1" s="75"/>
      <c r="H1" s="75"/>
      <c r="I1" s="76"/>
    </row>
    <row r="2" spans="2:9" s="1" customFormat="1" x14ac:dyDescent="0.25">
      <c r="B2" s="77" t="s">
        <v>1</v>
      </c>
      <c r="C2" s="78"/>
      <c r="D2" s="83" t="s">
        <v>2</v>
      </c>
      <c r="E2" s="83"/>
      <c r="F2" s="83"/>
      <c r="G2" s="83"/>
      <c r="H2" s="83"/>
      <c r="I2" s="84" t="s">
        <v>3</v>
      </c>
    </row>
    <row r="3" spans="2:9" s="5" customFormat="1" ht="22.5" x14ac:dyDescent="0.25">
      <c r="B3" s="79"/>
      <c r="C3" s="80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85"/>
    </row>
    <row r="4" spans="2:9" s="5" customFormat="1" x14ac:dyDescent="0.25">
      <c r="B4" s="81"/>
      <c r="C4" s="82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25">
      <c r="B5" s="8"/>
      <c r="C5" s="9" t="s">
        <v>15</v>
      </c>
      <c r="D5" s="10"/>
      <c r="E5" s="10"/>
      <c r="F5" s="10"/>
      <c r="G5" s="10"/>
      <c r="H5" s="10"/>
      <c r="I5" s="10"/>
    </row>
    <row r="6" spans="2:9" x14ac:dyDescent="0.25">
      <c r="B6" s="12"/>
      <c r="C6" s="13" t="s">
        <v>16</v>
      </c>
      <c r="D6" s="14"/>
      <c r="E6" s="14"/>
      <c r="F6" s="14"/>
      <c r="G6" s="14"/>
      <c r="H6" s="14"/>
      <c r="I6" s="14"/>
    </row>
    <row r="7" spans="2:9" x14ac:dyDescent="0.25">
      <c r="B7" s="8"/>
      <c r="C7" s="9" t="s">
        <v>17</v>
      </c>
      <c r="D7" s="14"/>
      <c r="E7" s="14"/>
      <c r="F7" s="14"/>
      <c r="G7" s="14"/>
      <c r="H7" s="14"/>
      <c r="I7" s="14"/>
    </row>
    <row r="8" spans="2:9" x14ac:dyDescent="0.25">
      <c r="B8" s="8"/>
      <c r="C8" s="9" t="s">
        <v>18</v>
      </c>
      <c r="D8" s="14"/>
      <c r="E8" s="14"/>
      <c r="F8" s="14"/>
      <c r="G8" s="14"/>
      <c r="H8" s="14"/>
      <c r="I8" s="14"/>
    </row>
    <row r="9" spans="2:9" x14ac:dyDescent="0.25">
      <c r="B9" s="8"/>
      <c r="C9" s="9" t="s">
        <v>19</v>
      </c>
      <c r="D9" s="14"/>
      <c r="E9" s="14"/>
      <c r="F9" s="14"/>
      <c r="G9" s="14"/>
      <c r="H9" s="14"/>
      <c r="I9" s="14"/>
    </row>
    <row r="10" spans="2:9" x14ac:dyDescent="0.25">
      <c r="B10" s="12"/>
      <c r="C10" s="13" t="s">
        <v>20</v>
      </c>
      <c r="D10" s="14"/>
      <c r="E10" s="14"/>
      <c r="F10" s="14"/>
      <c r="G10" s="14"/>
      <c r="H10" s="14"/>
      <c r="I10" s="14"/>
    </row>
    <row r="11" spans="2:9" ht="15" x14ac:dyDescent="0.25">
      <c r="B11" s="15"/>
      <c r="C11" s="9" t="s">
        <v>21</v>
      </c>
      <c r="D11" s="16">
        <v>16646093</v>
      </c>
      <c r="E11" s="16">
        <v>6137310.1399999997</v>
      </c>
      <c r="F11" s="14">
        <f>D11+E11</f>
        <v>22783403.140000001</v>
      </c>
      <c r="G11" s="16">
        <v>12649537.27</v>
      </c>
      <c r="H11" s="16">
        <v>12649537.27</v>
      </c>
      <c r="I11" s="14">
        <f>H11-D11</f>
        <v>-3996555.7300000004</v>
      </c>
    </row>
    <row r="12" spans="2:9" ht="22.5" x14ac:dyDescent="0.25">
      <c r="B12" s="15"/>
      <c r="C12" s="9" t="s">
        <v>22</v>
      </c>
      <c r="D12" s="16">
        <v>44189444</v>
      </c>
      <c r="E12" s="16">
        <v>1676400.51</v>
      </c>
      <c r="F12" s="14">
        <f t="shared" ref="F12:F15" si="0">D12+E12</f>
        <v>45865844.509999998</v>
      </c>
      <c r="G12" s="16">
        <v>36723096.509999998</v>
      </c>
      <c r="H12" s="16">
        <v>36723096.509999998</v>
      </c>
      <c r="I12" s="14">
        <f t="shared" ref="I12:I15" si="1">H12-D12</f>
        <v>-7466347.4900000021</v>
      </c>
    </row>
    <row r="13" spans="2:9" ht="22.5" x14ac:dyDescent="0.25">
      <c r="B13" s="15"/>
      <c r="C13" s="9" t="s">
        <v>23</v>
      </c>
      <c r="D13" s="16">
        <v>44444118.560000002</v>
      </c>
      <c r="E13" s="16">
        <v>1667230</v>
      </c>
      <c r="F13" s="14">
        <f t="shared" si="0"/>
        <v>46111348.560000002</v>
      </c>
      <c r="G13" s="16">
        <v>32730022.850000001</v>
      </c>
      <c r="H13" s="16">
        <v>32730022.850000001</v>
      </c>
      <c r="I13" s="14">
        <f t="shared" si="1"/>
        <v>-11714095.710000001</v>
      </c>
    </row>
    <row r="14" spans="2:9" x14ac:dyDescent="0.25">
      <c r="B14" s="8"/>
      <c r="C14" s="9" t="s">
        <v>24</v>
      </c>
      <c r="D14" s="14">
        <v>0</v>
      </c>
      <c r="E14" s="16">
        <v>0</v>
      </c>
      <c r="F14" s="14">
        <f t="shared" si="0"/>
        <v>0</v>
      </c>
      <c r="G14" s="16">
        <v>0</v>
      </c>
      <c r="H14" s="16">
        <v>0</v>
      </c>
      <c r="I14" s="14">
        <f t="shared" si="1"/>
        <v>0</v>
      </c>
    </row>
    <row r="15" spans="2:9" x14ac:dyDescent="0.25">
      <c r="B15" s="8"/>
      <c r="D15" s="17">
        <v>0</v>
      </c>
      <c r="E15" s="17">
        <v>0</v>
      </c>
      <c r="F15" s="14">
        <f t="shared" si="0"/>
        <v>0</v>
      </c>
      <c r="G15" s="17">
        <v>0</v>
      </c>
      <c r="H15" s="17">
        <v>0</v>
      </c>
      <c r="I15" s="14">
        <f t="shared" si="1"/>
        <v>0</v>
      </c>
    </row>
    <row r="16" spans="2:9" x14ac:dyDescent="0.25">
      <c r="B16" s="18"/>
      <c r="C16" s="19" t="s">
        <v>25</v>
      </c>
      <c r="D16" s="20">
        <f>SUM(D11:D15)</f>
        <v>105279655.56</v>
      </c>
      <c r="E16" s="20">
        <f>SUM(E11:E15)</f>
        <v>9480940.6499999985</v>
      </c>
      <c r="F16" s="20">
        <f>SUM(F11:F15)</f>
        <v>114760596.21000001</v>
      </c>
      <c r="G16" s="20">
        <f>SUM(G11:G15)</f>
        <v>82102656.629999995</v>
      </c>
      <c r="H16" s="21">
        <f>SUM(H11:H15)</f>
        <v>82102656.629999995</v>
      </c>
      <c r="I16" s="22"/>
    </row>
    <row r="17" spans="2:9" x14ac:dyDescent="0.25">
      <c r="B17" s="23"/>
      <c r="C17" s="24"/>
      <c r="D17" s="25"/>
      <c r="E17" s="25"/>
      <c r="F17" s="26"/>
      <c r="G17" s="27" t="s">
        <v>26</v>
      </c>
      <c r="H17" s="28"/>
      <c r="I17" s="29"/>
    </row>
    <row r="18" spans="2:9" x14ac:dyDescent="0.25">
      <c r="B18" s="86" t="s">
        <v>27</v>
      </c>
      <c r="C18" s="87"/>
      <c r="D18" s="83" t="s">
        <v>2</v>
      </c>
      <c r="E18" s="83"/>
      <c r="F18" s="83"/>
      <c r="G18" s="83"/>
      <c r="H18" s="83"/>
      <c r="I18" s="84" t="s">
        <v>3</v>
      </c>
    </row>
    <row r="19" spans="2:9" ht="22.5" x14ac:dyDescent="0.25">
      <c r="B19" s="88"/>
      <c r="C19" s="89"/>
      <c r="D19" s="2" t="s">
        <v>4</v>
      </c>
      <c r="E19" s="3" t="s">
        <v>5</v>
      </c>
      <c r="F19" s="3" t="s">
        <v>6</v>
      </c>
      <c r="G19" s="3" t="s">
        <v>7</v>
      </c>
      <c r="H19" s="4" t="s">
        <v>8</v>
      </c>
      <c r="I19" s="85"/>
    </row>
    <row r="20" spans="2:9" x14ac:dyDescent="0.25">
      <c r="B20" s="90"/>
      <c r="C20" s="91"/>
      <c r="D20" s="6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</row>
    <row r="21" spans="2:9" x14ac:dyDescent="0.25">
      <c r="B21" s="30" t="s">
        <v>28</v>
      </c>
      <c r="C21" s="31"/>
      <c r="D21" s="32"/>
      <c r="E21" s="32"/>
      <c r="F21" s="32"/>
      <c r="G21" s="32"/>
      <c r="H21" s="32"/>
      <c r="I21" s="32"/>
    </row>
    <row r="22" spans="2:9" x14ac:dyDescent="0.25">
      <c r="B22" s="33"/>
      <c r="C22" s="34" t="s">
        <v>15</v>
      </c>
      <c r="D22" s="35"/>
      <c r="E22" s="35"/>
      <c r="F22" s="35"/>
      <c r="G22" s="35"/>
      <c r="H22" s="35"/>
      <c r="I22" s="35"/>
    </row>
    <row r="23" spans="2:9" x14ac:dyDescent="0.25">
      <c r="B23" s="33"/>
      <c r="C23" s="34" t="s">
        <v>16</v>
      </c>
      <c r="D23" s="35"/>
      <c r="E23" s="35"/>
      <c r="F23" s="35"/>
      <c r="G23" s="35"/>
      <c r="H23" s="35"/>
      <c r="I23" s="35"/>
    </row>
    <row r="24" spans="2:9" x14ac:dyDescent="0.25">
      <c r="B24" s="33"/>
      <c r="C24" s="34" t="s">
        <v>17</v>
      </c>
      <c r="D24" s="35"/>
      <c r="E24" s="35"/>
      <c r="F24" s="35"/>
      <c r="G24" s="35"/>
      <c r="H24" s="35"/>
      <c r="I24" s="35"/>
    </row>
    <row r="25" spans="2:9" x14ac:dyDescent="0.25">
      <c r="B25" s="33"/>
      <c r="C25" s="34" t="s">
        <v>18</v>
      </c>
      <c r="D25" s="35"/>
      <c r="E25" s="35"/>
      <c r="F25" s="35"/>
      <c r="G25" s="35"/>
      <c r="H25" s="35"/>
      <c r="I25" s="35"/>
    </row>
    <row r="26" spans="2:9" x14ac:dyDescent="0.25">
      <c r="B26" s="33"/>
      <c r="C26" s="34" t="s">
        <v>29</v>
      </c>
      <c r="D26" s="35"/>
      <c r="E26" s="35"/>
      <c r="F26" s="35"/>
      <c r="G26" s="35"/>
      <c r="H26" s="35"/>
      <c r="I26" s="35"/>
    </row>
    <row r="27" spans="2:9" x14ac:dyDescent="0.25">
      <c r="B27" s="33"/>
      <c r="C27" s="34" t="s">
        <v>30</v>
      </c>
      <c r="D27" s="35"/>
      <c r="E27" s="35"/>
      <c r="F27" s="35"/>
      <c r="G27" s="35"/>
      <c r="H27" s="35"/>
      <c r="I27" s="35"/>
    </row>
    <row r="28" spans="2:9" ht="22.5" x14ac:dyDescent="0.25">
      <c r="B28" s="33"/>
      <c r="C28" s="34" t="s">
        <v>31</v>
      </c>
      <c r="D28" s="35"/>
      <c r="E28" s="35"/>
      <c r="F28" s="35"/>
      <c r="G28" s="35"/>
      <c r="H28" s="35"/>
      <c r="I28" s="35"/>
    </row>
    <row r="29" spans="2:9" ht="22.5" x14ac:dyDescent="0.25">
      <c r="B29" s="33"/>
      <c r="C29" s="34" t="s">
        <v>23</v>
      </c>
      <c r="D29" s="35"/>
      <c r="E29" s="35"/>
      <c r="F29" s="35"/>
      <c r="G29" s="35"/>
      <c r="H29" s="35"/>
      <c r="I29" s="35"/>
    </row>
    <row r="30" spans="2:9" x14ac:dyDescent="0.25">
      <c r="B30" s="33"/>
      <c r="C30" s="34"/>
      <c r="D30" s="35"/>
      <c r="E30" s="35"/>
      <c r="F30" s="35"/>
      <c r="G30" s="35"/>
      <c r="H30" s="35"/>
      <c r="I30" s="35"/>
    </row>
    <row r="31" spans="2:9" x14ac:dyDescent="0.25">
      <c r="B31" s="70" t="s">
        <v>32</v>
      </c>
      <c r="C31" s="71"/>
      <c r="D31" s="36">
        <f>SUM(D32:D36)</f>
        <v>61090211.560000002</v>
      </c>
      <c r="E31" s="36">
        <f>SUM(E32:E36)</f>
        <v>7804540.1399999997</v>
      </c>
      <c r="F31" s="36">
        <f>D31+E31</f>
        <v>68894751.700000003</v>
      </c>
      <c r="G31" s="36">
        <f>SUM(G32:G36)</f>
        <v>45379560.120000005</v>
      </c>
      <c r="H31" s="36">
        <f>SUM(H32:H36)</f>
        <v>45379560.120000005</v>
      </c>
      <c r="I31" s="36">
        <f>SUM(I32:I36)</f>
        <v>-15710651.440000001</v>
      </c>
    </row>
    <row r="32" spans="2:9" x14ac:dyDescent="0.25">
      <c r="B32" s="33"/>
      <c r="C32" s="34" t="s">
        <v>16</v>
      </c>
      <c r="D32" s="35"/>
      <c r="E32" s="35"/>
      <c r="F32" s="35"/>
      <c r="G32" s="35"/>
      <c r="H32" s="35"/>
      <c r="I32" s="35"/>
    </row>
    <row r="33" spans="2:9" x14ac:dyDescent="0.25">
      <c r="B33" s="33"/>
      <c r="C33" s="34" t="s">
        <v>33</v>
      </c>
      <c r="D33" s="35"/>
      <c r="E33" s="35"/>
      <c r="F33" s="35"/>
      <c r="G33" s="35"/>
      <c r="H33" s="35"/>
      <c r="I33" s="35"/>
    </row>
    <row r="34" spans="2:9" x14ac:dyDescent="0.25">
      <c r="B34" s="33"/>
      <c r="C34" s="34" t="s">
        <v>34</v>
      </c>
      <c r="D34" s="37">
        <v>16646093</v>
      </c>
      <c r="E34" s="37">
        <v>6137310.1399999997</v>
      </c>
      <c r="F34" s="35">
        <f>D34+E34</f>
        <v>22783403.140000001</v>
      </c>
      <c r="G34" s="37">
        <v>12649537.27</v>
      </c>
      <c r="H34" s="37">
        <v>12649537.27</v>
      </c>
      <c r="I34" s="35">
        <f>H34-D34</f>
        <v>-3996555.7300000004</v>
      </c>
    </row>
    <row r="35" spans="2:9" ht="22.5" x14ac:dyDescent="0.25">
      <c r="B35" s="33"/>
      <c r="C35" s="34" t="s">
        <v>23</v>
      </c>
      <c r="D35" s="37">
        <v>44444118.560000002</v>
      </c>
      <c r="E35" s="37">
        <v>1667230</v>
      </c>
      <c r="F35" s="35">
        <f t="shared" ref="F35:F38" si="2">D35+E35</f>
        <v>46111348.560000002</v>
      </c>
      <c r="G35" s="37">
        <v>32730022.850000001</v>
      </c>
      <c r="H35" s="37">
        <v>32730022.850000001</v>
      </c>
      <c r="I35" s="35">
        <f t="shared" ref="I35:I38" si="3">H35-D35</f>
        <v>-11714095.710000001</v>
      </c>
    </row>
    <row r="36" spans="2:9" x14ac:dyDescent="0.25">
      <c r="B36" s="33"/>
      <c r="C36" s="34"/>
      <c r="D36" s="38">
        <v>0</v>
      </c>
      <c r="E36" s="39">
        <v>0</v>
      </c>
      <c r="F36" s="35">
        <f t="shared" si="2"/>
        <v>0</v>
      </c>
      <c r="G36" s="16">
        <v>0</v>
      </c>
      <c r="H36" s="16">
        <v>0</v>
      </c>
      <c r="I36" s="35">
        <f t="shared" si="3"/>
        <v>0</v>
      </c>
    </row>
    <row r="37" spans="2:9" x14ac:dyDescent="0.25">
      <c r="B37" s="40" t="s">
        <v>35</v>
      </c>
      <c r="C37" s="41"/>
      <c r="D37" s="36">
        <v>0</v>
      </c>
      <c r="E37" s="36">
        <v>0</v>
      </c>
      <c r="F37" s="35">
        <f t="shared" si="2"/>
        <v>0</v>
      </c>
      <c r="G37" s="36">
        <v>0</v>
      </c>
      <c r="H37" s="36">
        <v>0</v>
      </c>
      <c r="I37" s="35">
        <f t="shared" si="3"/>
        <v>0</v>
      </c>
    </row>
    <row r="38" spans="2:9" x14ac:dyDescent="0.25">
      <c r="B38" s="42"/>
      <c r="C38" s="34" t="s">
        <v>24</v>
      </c>
      <c r="D38" s="36">
        <v>0</v>
      </c>
      <c r="E38" s="36">
        <v>0</v>
      </c>
      <c r="F38" s="35">
        <f t="shared" si="2"/>
        <v>0</v>
      </c>
      <c r="G38" s="36">
        <v>0</v>
      </c>
      <c r="H38" s="36">
        <v>0</v>
      </c>
      <c r="I38" s="35">
        <f t="shared" si="3"/>
        <v>0</v>
      </c>
    </row>
    <row r="39" spans="2:9" x14ac:dyDescent="0.25">
      <c r="B39" s="43"/>
      <c r="C39" s="44" t="s">
        <v>25</v>
      </c>
      <c r="D39" s="20">
        <f>SUM(D34:D38)</f>
        <v>61090211.560000002</v>
      </c>
      <c r="E39" s="20">
        <f>SUM(E34:E38)</f>
        <v>7804540.1399999997</v>
      </c>
      <c r="F39" s="20">
        <f>SUM(F34:F38)</f>
        <v>68894751.700000003</v>
      </c>
      <c r="G39" s="20">
        <f>SUM(G34:G38)</f>
        <v>45379560.120000005</v>
      </c>
      <c r="H39" s="20">
        <f>SUM(H34:H38)</f>
        <v>45379560.120000005</v>
      </c>
      <c r="I39" s="22"/>
    </row>
    <row r="40" spans="2:9" x14ac:dyDescent="0.25">
      <c r="B40" s="45"/>
      <c r="C40" s="24"/>
      <c r="D40" s="25"/>
      <c r="E40" s="25"/>
      <c r="F40" s="25"/>
      <c r="G40" s="27" t="s">
        <v>26</v>
      </c>
      <c r="H40" s="46"/>
      <c r="I40" s="29"/>
    </row>
    <row r="41" spans="2:9" x14ac:dyDescent="0.25">
      <c r="B41" s="47" t="s">
        <v>36</v>
      </c>
    </row>
    <row r="42" spans="2:9" ht="15" x14ac:dyDescent="0.25">
      <c r="C42" s="48"/>
    </row>
    <row r="43" spans="2:9" ht="15" x14ac:dyDescent="0.25">
      <c r="C43" s="49"/>
    </row>
    <row r="44" spans="2:9" ht="15" x14ac:dyDescent="0.25">
      <c r="C44" s="49"/>
    </row>
    <row r="45" spans="2:9" x14ac:dyDescent="0.25">
      <c r="F45" s="50"/>
    </row>
    <row r="48" spans="2:9" x14ac:dyDescent="0.2">
      <c r="C48" s="72" t="s">
        <v>37</v>
      </c>
      <c r="D48" s="72"/>
      <c r="E48" s="47"/>
      <c r="F48" s="73" t="s">
        <v>38</v>
      </c>
      <c r="G48" s="73"/>
      <c r="H48" s="73"/>
    </row>
    <row r="49" spans="3:8" x14ac:dyDescent="0.2">
      <c r="C49" s="72" t="s">
        <v>39</v>
      </c>
      <c r="D49" s="72"/>
      <c r="E49" s="47"/>
      <c r="F49" s="72" t="s">
        <v>40</v>
      </c>
      <c r="G49" s="72"/>
      <c r="H49" s="72"/>
    </row>
    <row r="50" spans="3:8" x14ac:dyDescent="0.2">
      <c r="C50" s="72" t="s">
        <v>41</v>
      </c>
      <c r="D50" s="72"/>
      <c r="E50" s="47"/>
      <c r="F50" s="72" t="s">
        <v>42</v>
      </c>
      <c r="G50" s="72"/>
      <c r="H50" s="72"/>
    </row>
  </sheetData>
  <mergeCells count="14">
    <mergeCell ref="C50:D50"/>
    <mergeCell ref="F50:H50"/>
    <mergeCell ref="B1:I1"/>
    <mergeCell ref="B2:C4"/>
    <mergeCell ref="D2:H2"/>
    <mergeCell ref="I2:I3"/>
    <mergeCell ref="B18:C20"/>
    <mergeCell ref="D18:H18"/>
    <mergeCell ref="I18:I19"/>
    <mergeCell ref="B31:C31"/>
    <mergeCell ref="C48:D48"/>
    <mergeCell ref="F48:H48"/>
    <mergeCell ref="C49:D49"/>
    <mergeCell ref="F49:H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9995-D183-4A46-B91D-9FD6D4DFC28C}">
  <sheetPr>
    <pageSetUpPr fitToPage="1"/>
  </sheetPr>
  <dimension ref="B1:K34"/>
  <sheetViews>
    <sheetView workbookViewId="0">
      <selection activeCell="M27" sqref="M27"/>
    </sheetView>
  </sheetViews>
  <sheetFormatPr baseColWidth="10" defaultRowHeight="15" x14ac:dyDescent="0.25"/>
  <cols>
    <col min="3" max="3" width="56.28515625" customWidth="1"/>
    <col min="4" max="9" width="15" customWidth="1"/>
    <col min="11" max="11" width="14.140625" bestFit="1" customWidth="1"/>
  </cols>
  <sheetData>
    <row r="1" spans="2:9" ht="33.75" customHeight="1" x14ac:dyDescent="0.25">
      <c r="B1" s="74" t="s">
        <v>43</v>
      </c>
      <c r="C1" s="75"/>
      <c r="D1" s="75"/>
      <c r="E1" s="75"/>
      <c r="F1" s="75"/>
      <c r="G1" s="75"/>
      <c r="H1" s="75"/>
      <c r="I1" s="76"/>
    </row>
    <row r="2" spans="2:9" x14ac:dyDescent="0.25">
      <c r="B2" s="93" t="s">
        <v>44</v>
      </c>
      <c r="C2" s="94"/>
      <c r="D2" s="83" t="s">
        <v>2</v>
      </c>
      <c r="E2" s="83"/>
      <c r="F2" s="83"/>
      <c r="G2" s="83"/>
      <c r="H2" s="83"/>
      <c r="I2" s="84" t="s">
        <v>3</v>
      </c>
    </row>
    <row r="3" spans="2:9" ht="22.5" x14ac:dyDescent="0.25">
      <c r="B3" s="95"/>
      <c r="C3" s="96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85"/>
    </row>
    <row r="4" spans="2:9" x14ac:dyDescent="0.25">
      <c r="B4" s="97"/>
      <c r="C4" s="98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25">
      <c r="B5" s="99" t="s">
        <v>45</v>
      </c>
      <c r="C5" s="100"/>
      <c r="D5" s="51"/>
      <c r="E5" s="51"/>
      <c r="F5" s="51"/>
      <c r="G5" s="51"/>
      <c r="H5" s="51"/>
      <c r="I5" s="51"/>
    </row>
    <row r="6" spans="2:9" x14ac:dyDescent="0.25">
      <c r="B6" s="101"/>
      <c r="C6" s="102"/>
      <c r="D6" s="16"/>
      <c r="E6" s="16"/>
      <c r="F6" s="16"/>
      <c r="G6" s="16"/>
      <c r="H6" s="16"/>
      <c r="I6" s="16"/>
    </row>
    <row r="7" spans="2:9" x14ac:dyDescent="0.25">
      <c r="B7" s="101"/>
      <c r="C7" s="102"/>
      <c r="D7" s="16"/>
      <c r="E7" s="16"/>
      <c r="F7" s="16"/>
      <c r="G7" s="16"/>
      <c r="H7" s="16"/>
      <c r="I7" s="16"/>
    </row>
    <row r="8" spans="2:9" x14ac:dyDescent="0.25">
      <c r="B8" s="101"/>
      <c r="C8" s="102"/>
      <c r="D8" s="16"/>
      <c r="E8" s="16"/>
      <c r="F8" s="16"/>
      <c r="G8" s="16"/>
      <c r="H8" s="16"/>
      <c r="I8" s="16"/>
    </row>
    <row r="9" spans="2:9" x14ac:dyDescent="0.25">
      <c r="B9" s="101"/>
      <c r="C9" s="102"/>
      <c r="D9" s="16"/>
      <c r="E9" s="16"/>
      <c r="F9" s="16"/>
      <c r="G9" s="16"/>
      <c r="H9" s="16"/>
      <c r="I9" s="16"/>
    </row>
    <row r="10" spans="2:9" x14ac:dyDescent="0.25">
      <c r="B10" s="101"/>
      <c r="C10" s="102"/>
      <c r="D10" s="16"/>
      <c r="E10" s="16"/>
      <c r="F10" s="16"/>
      <c r="G10" s="16"/>
      <c r="H10" s="16"/>
      <c r="I10" s="16"/>
    </row>
    <row r="11" spans="2:9" x14ac:dyDescent="0.25">
      <c r="B11" s="52"/>
      <c r="C11" s="53"/>
      <c r="D11" s="16"/>
      <c r="E11" s="16"/>
      <c r="F11" s="16"/>
      <c r="G11" s="16"/>
      <c r="H11" s="16"/>
      <c r="I11" s="16"/>
    </row>
    <row r="12" spans="2:9" x14ac:dyDescent="0.25">
      <c r="B12" s="103" t="s">
        <v>46</v>
      </c>
      <c r="C12" s="104"/>
      <c r="D12" s="16">
        <v>44189444</v>
      </c>
      <c r="E12" s="16">
        <v>1676400.51</v>
      </c>
      <c r="F12" s="16">
        <f>D12+E12</f>
        <v>45865844.509999998</v>
      </c>
      <c r="G12" s="16">
        <v>36723096.509999998</v>
      </c>
      <c r="H12" s="16">
        <v>36723096.509999998</v>
      </c>
      <c r="I12" s="16">
        <f>H12-D12</f>
        <v>-7466347.4900000021</v>
      </c>
    </row>
    <row r="13" spans="2:9" x14ac:dyDescent="0.25">
      <c r="B13" s="103"/>
      <c r="C13" s="104"/>
      <c r="D13" s="16"/>
      <c r="E13" s="16"/>
      <c r="F13" s="16"/>
      <c r="G13" s="16"/>
      <c r="H13" s="16"/>
      <c r="I13" s="16"/>
    </row>
    <row r="14" spans="2:9" x14ac:dyDescent="0.25">
      <c r="B14" s="103"/>
      <c r="C14" s="104"/>
      <c r="D14" s="16"/>
      <c r="E14" s="16"/>
      <c r="F14" s="16"/>
      <c r="G14" s="16"/>
      <c r="H14" s="16"/>
      <c r="I14" s="16"/>
    </row>
    <row r="15" spans="2:9" x14ac:dyDescent="0.25">
      <c r="B15" s="103"/>
      <c r="C15" s="104"/>
      <c r="D15" s="16"/>
      <c r="E15" s="16"/>
      <c r="F15" s="16"/>
      <c r="G15" s="16"/>
      <c r="H15" s="16"/>
      <c r="I15" s="16"/>
    </row>
    <row r="16" spans="2:9" x14ac:dyDescent="0.25">
      <c r="B16" s="103"/>
      <c r="C16" s="104"/>
      <c r="D16" s="16"/>
      <c r="E16" s="16"/>
      <c r="F16" s="16"/>
      <c r="G16" s="16"/>
      <c r="H16" s="16"/>
      <c r="I16" s="16"/>
    </row>
    <row r="17" spans="2:11" x14ac:dyDescent="0.25">
      <c r="B17" s="103"/>
      <c r="C17" s="104"/>
      <c r="D17" s="16"/>
      <c r="E17" s="16"/>
      <c r="F17" s="16"/>
      <c r="G17" s="16"/>
      <c r="H17" s="16"/>
      <c r="I17" s="16"/>
    </row>
    <row r="18" spans="2:11" x14ac:dyDescent="0.25">
      <c r="B18" s="54"/>
      <c r="C18" s="55"/>
      <c r="D18" s="16"/>
      <c r="E18" s="16"/>
      <c r="F18" s="16"/>
      <c r="G18" s="16"/>
      <c r="H18" s="16"/>
      <c r="I18" s="16"/>
    </row>
    <row r="19" spans="2:11" x14ac:dyDescent="0.25">
      <c r="B19" s="54"/>
      <c r="C19" s="55"/>
      <c r="D19" s="16"/>
      <c r="E19" s="16"/>
      <c r="F19" s="16"/>
      <c r="G19" s="16"/>
      <c r="H19" s="16"/>
      <c r="I19" s="16"/>
    </row>
    <row r="20" spans="2:11" x14ac:dyDescent="0.25">
      <c r="B20" s="56"/>
      <c r="C20" s="55"/>
      <c r="D20" s="57"/>
      <c r="E20" s="57"/>
      <c r="F20" s="57"/>
      <c r="G20" s="57"/>
      <c r="H20" s="57"/>
      <c r="I20" s="57"/>
    </row>
    <row r="21" spans="2:11" x14ac:dyDescent="0.25">
      <c r="B21" s="58"/>
      <c r="C21" s="59" t="s">
        <v>25</v>
      </c>
      <c r="D21" s="60">
        <f>D9+D12+D17+D18+D19+D16</f>
        <v>44189444</v>
      </c>
      <c r="E21" s="60">
        <f>E9+E12+E17+E18+E19+E16</f>
        <v>1676400.51</v>
      </c>
      <c r="F21" s="60">
        <f>F9+F12+F17+F18+F19+F16</f>
        <v>45865844.509999998</v>
      </c>
      <c r="G21" s="60">
        <f>G9+G12+G17+G18+G19+G16</f>
        <v>36723096.509999998</v>
      </c>
      <c r="H21" s="60">
        <f>H9+H12+H17+H18+H19+H16</f>
        <v>36723096.509999998</v>
      </c>
      <c r="I21" s="61">
        <v>0</v>
      </c>
    </row>
    <row r="22" spans="2:11" x14ac:dyDescent="0.25">
      <c r="B22" s="62"/>
      <c r="C22" s="63"/>
      <c r="D22" s="64"/>
      <c r="E22" s="64"/>
      <c r="F22" s="65"/>
      <c r="G22" s="66" t="s">
        <v>26</v>
      </c>
      <c r="H22" s="67"/>
      <c r="I22" s="57"/>
    </row>
    <row r="23" spans="2:11" x14ac:dyDescent="0.25">
      <c r="B23" s="55" t="s">
        <v>36</v>
      </c>
      <c r="C23" s="55"/>
      <c r="D23" s="55"/>
      <c r="E23" s="55"/>
      <c r="F23" s="55"/>
      <c r="G23" s="55"/>
      <c r="H23" s="55"/>
      <c r="I23" s="55"/>
    </row>
    <row r="24" spans="2:11" x14ac:dyDescent="0.25">
      <c r="B24" s="55"/>
      <c r="C24" s="55"/>
      <c r="D24" s="55"/>
      <c r="E24" s="55"/>
      <c r="F24" s="55"/>
      <c r="G24" s="55"/>
      <c r="H24" s="55"/>
      <c r="I24" s="55"/>
    </row>
    <row r="25" spans="2:11" x14ac:dyDescent="0.25">
      <c r="B25" s="55"/>
      <c r="C25" s="55"/>
      <c r="D25" s="55"/>
      <c r="E25" s="55"/>
      <c r="F25" s="55"/>
      <c r="G25" s="55"/>
      <c r="H25" s="55"/>
      <c r="I25" s="55"/>
    </row>
    <row r="26" spans="2:11" x14ac:dyDescent="0.25">
      <c r="B26" s="55"/>
      <c r="C26" s="55"/>
      <c r="D26" s="55"/>
      <c r="E26" s="55"/>
      <c r="F26" s="55"/>
      <c r="G26" s="55"/>
      <c r="H26" s="55"/>
      <c r="I26" s="55"/>
    </row>
    <row r="27" spans="2:11" x14ac:dyDescent="0.25">
      <c r="B27" s="55"/>
      <c r="C27" s="55"/>
      <c r="D27" s="55"/>
      <c r="E27" s="55"/>
      <c r="F27" s="55"/>
      <c r="G27" s="55"/>
      <c r="H27" s="55"/>
      <c r="I27" s="55"/>
    </row>
    <row r="28" spans="2:11" x14ac:dyDescent="0.25">
      <c r="B28" s="55"/>
      <c r="C28" s="55"/>
      <c r="D28" s="55"/>
      <c r="E28" s="55"/>
      <c r="F28" s="55"/>
      <c r="G28" s="55"/>
      <c r="H28" s="55"/>
      <c r="I28" s="55"/>
      <c r="K28" s="68"/>
    </row>
    <row r="29" spans="2:11" x14ac:dyDescent="0.25">
      <c r="B29" s="55"/>
      <c r="C29" s="72" t="s">
        <v>47</v>
      </c>
      <c r="D29" s="72"/>
      <c r="E29" s="55"/>
      <c r="F29" s="92" t="s">
        <v>48</v>
      </c>
      <c r="G29" s="92"/>
      <c r="H29" s="92"/>
      <c r="I29" s="92"/>
    </row>
    <row r="30" spans="2:11" x14ac:dyDescent="0.25">
      <c r="B30" s="55"/>
      <c r="C30" s="72" t="s">
        <v>39</v>
      </c>
      <c r="D30" s="72"/>
      <c r="E30" s="55"/>
      <c r="F30" s="72" t="s">
        <v>40</v>
      </c>
      <c r="G30" s="72"/>
      <c r="H30" s="72"/>
      <c r="I30" s="72"/>
    </row>
    <row r="31" spans="2:11" x14ac:dyDescent="0.25">
      <c r="B31" s="55"/>
      <c r="C31" s="72" t="s">
        <v>41</v>
      </c>
      <c r="D31" s="72"/>
      <c r="E31" s="55"/>
      <c r="F31" s="72" t="s">
        <v>42</v>
      </c>
      <c r="G31" s="72"/>
      <c r="H31" s="72"/>
      <c r="I31" s="72"/>
    </row>
    <row r="32" spans="2:11" x14ac:dyDescent="0.25">
      <c r="J32" s="69"/>
      <c r="K32" s="69"/>
    </row>
    <row r="34" spans="8:9" x14ac:dyDescent="0.25">
      <c r="H34" s="72"/>
      <c r="I34" s="72"/>
    </row>
  </sheetData>
  <mergeCells count="13">
    <mergeCell ref="B12:C17"/>
    <mergeCell ref="B1:I1"/>
    <mergeCell ref="B2:C4"/>
    <mergeCell ref="D2:H2"/>
    <mergeCell ref="I2:I3"/>
    <mergeCell ref="B5:C10"/>
    <mergeCell ref="H34:I34"/>
    <mergeCell ref="C29:D29"/>
    <mergeCell ref="F29:I29"/>
    <mergeCell ref="C30:D30"/>
    <mergeCell ref="F30:I30"/>
    <mergeCell ref="C31:D31"/>
    <mergeCell ref="F31:I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EAI</vt:lpstr>
      <vt:lpstr>EAIHoja2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2022-10-10T20:53:39Z</cp:lastPrinted>
  <dcterms:created xsi:type="dcterms:W3CDTF">2022-10-10T20:48:29Z</dcterms:created>
  <dcterms:modified xsi:type="dcterms:W3CDTF">2022-10-14T21:32:24Z</dcterms:modified>
</cp:coreProperties>
</file>