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8_{41998972-9010-4C1C-B35C-E2478D3E76B9}" xr6:coauthVersionLast="36" xr6:coauthVersionMax="36" xr10:uidLastSave="{00000000-0000-0000-0000-000000000000}"/>
  <bookViews>
    <workbookView xWindow="0" yWindow="0" windowWidth="28800" windowHeight="11625" xr2:uid="{135FA0AB-6A81-46A3-960D-0506C1AF9300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6" i="1"/>
  <c r="J42" i="1" s="1"/>
  <c r="I46" i="1"/>
  <c r="I42" i="1" s="1"/>
  <c r="I34" i="1" s="1"/>
  <c r="J40" i="1"/>
  <c r="I40" i="1"/>
  <c r="I36" i="1"/>
  <c r="D34" i="1"/>
  <c r="E34" i="1" s="1"/>
  <c r="D33" i="1"/>
  <c r="E33" i="1" s="1"/>
  <c r="I32" i="1"/>
  <c r="J32" i="1" s="1"/>
  <c r="D32" i="1"/>
  <c r="D24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J27" i="1"/>
  <c r="I27" i="1"/>
  <c r="I25" i="1" s="1"/>
  <c r="E27" i="1"/>
  <c r="D27" i="1"/>
  <c r="E26" i="1"/>
  <c r="D26" i="1"/>
  <c r="E22" i="1"/>
  <c r="D21" i="1"/>
  <c r="D14" i="1" s="1"/>
  <c r="D20" i="1"/>
  <c r="E20" i="1" s="1"/>
  <c r="I19" i="1"/>
  <c r="J19" i="1" s="1"/>
  <c r="J14" i="1" s="1"/>
  <c r="I18" i="1"/>
  <c r="I17" i="1"/>
  <c r="I14" i="1" s="1"/>
  <c r="J25" i="1" l="1"/>
  <c r="J12" i="1" s="1"/>
  <c r="E24" i="1"/>
  <c r="I12" i="1"/>
  <c r="D12" i="1"/>
  <c r="E21" i="1"/>
  <c r="E14" i="1" s="1"/>
  <c r="E12" i="1" s="1"/>
  <c r="E32" i="1"/>
  <c r="J52" i="1"/>
  <c r="J50" i="1" s="1"/>
  <c r="J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<sst xmlns="http://schemas.openxmlformats.org/spreadsheetml/2006/main" count="66" uniqueCount="63">
  <si>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</si>
  <si>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2022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</si>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</sst>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166" fontId="0" fillId="3" borderId="0" xfId="0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E037942F-517A-40FE-8F95-5EAA495FF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>
        <row r="17"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98157471.319999993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C9D5-4E5F-4968-9121-0DD56A20C212}">
  <sheetPr>
    <pageSetUpPr fitToPage="1"/>
  </sheetPr>
  <dimension ref="A1:M62"/>
  <sheetViews>
    <sheetView showGridLines="0" tabSelected="1" topLeftCell="A34" zoomScale="110" zoomScaleNormal="110" zoomScalePageLayoutView="80" workbookViewId="0">
      <selection activeCell="I47" sqref="I47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50968.76</v>
      </c>
      <c r="E12" s="36">
        <f>E14+E24</f>
        <v>4487531.2799999993</v>
      </c>
      <c r="F12" s="33"/>
      <c r="G12" s="35" t="s">
        <v>9</v>
      </c>
      <c r="H12" s="35"/>
      <c r="I12" s="36">
        <f>I14+I25</f>
        <v>1149221.48</v>
      </c>
      <c r="J12" s="36">
        <f>J14+J25</f>
        <v>13065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0</v>
      </c>
      <c r="E14" s="36">
        <f>SUM(E16:E22)</f>
        <v>3696116.78</v>
      </c>
      <c r="F14" s="33"/>
      <c r="G14" s="35" t="s">
        <v>11</v>
      </c>
      <c r="H14" s="35"/>
      <c r="I14" s="36">
        <f>SUM(I16:I23)</f>
        <v>1149221.48</v>
      </c>
      <c r="J14" s="36">
        <f>SUM(J16:J23)</f>
        <v>13065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ht="15" x14ac:dyDescent="0.25">
      <c r="A16" s="34"/>
      <c r="B16" s="43" t="s">
        <v>12</v>
      </c>
      <c r="C16" s="43"/>
      <c r="D16" s="42">
        <v>0</v>
      </c>
      <c r="E16" s="44">
        <v>3560942.72</v>
      </c>
      <c r="F16" s="33"/>
      <c r="G16" s="43" t="s">
        <v>13</v>
      </c>
      <c r="H16" s="43"/>
      <c r="I16" s="44">
        <v>163391.66</v>
      </c>
      <c r="J16" s="42">
        <v>0</v>
      </c>
      <c r="K16" s="29"/>
    </row>
    <row r="17" spans="1:11" ht="15" x14ac:dyDescent="0.25">
      <c r="A17" s="34"/>
      <c r="B17" s="43" t="s">
        <v>14</v>
      </c>
      <c r="C17" s="43"/>
      <c r="D17" s="42">
        <v>0</v>
      </c>
      <c r="E17" s="44">
        <v>117486.03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ht="15" x14ac:dyDescent="0.25">
      <c r="A18" s="34"/>
      <c r="B18" s="43" t="s">
        <v>16</v>
      </c>
      <c r="C18" s="43"/>
      <c r="D18" s="42">
        <v>0</v>
      </c>
      <c r="E18" s="44">
        <v>17688.03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v>0</v>
      </c>
      <c r="J20" s="42"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5" t="s">
        <v>23</v>
      </c>
      <c r="H21" s="45"/>
      <c r="I21" s="42">
        <v>0</v>
      </c>
      <c r="J21" s="42">
        <v>0</v>
      </c>
      <c r="K21" s="29"/>
    </row>
    <row r="22" spans="1:11" ht="15" x14ac:dyDescent="0.25">
      <c r="A22" s="34"/>
      <c r="B22" s="43" t="s">
        <v>24</v>
      </c>
      <c r="C22" s="43"/>
      <c r="D22" s="42">
        <v>0</v>
      </c>
      <c r="E22" s="42">
        <f>IF(D22&gt;0,0,[1]ESF!D22-[1]ESF!E22)</f>
        <v>0</v>
      </c>
      <c r="F22" s="33"/>
      <c r="G22" s="43" t="s">
        <v>25</v>
      </c>
      <c r="H22" s="43"/>
      <c r="I22" s="44">
        <v>985829.82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</v>
      </c>
      <c r="J23" s="42">
        <v>13065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50968.76</v>
      </c>
      <c r="E24" s="36">
        <f>SUM(E26:E34)</f>
        <v>791414.5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ht="15" x14ac:dyDescent="0.25">
      <c r="A29" s="34"/>
      <c r="B29" s="43" t="s">
        <v>34</v>
      </c>
      <c r="C29" s="43"/>
      <c r="D29" s="44">
        <v>50968.76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2">
        <v>0</v>
      </c>
      <c r="E31" s="42">
        <v>791414.5</v>
      </c>
      <c r="F31" s="33"/>
      <c r="G31" s="45" t="s">
        <v>39</v>
      </c>
      <c r="H31" s="45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10027786.33</v>
      </c>
      <c r="J34" s="36">
        <f>J36+J42+J50</f>
        <v>6727380.29</v>
      </c>
      <c r="K34" s="29"/>
      <c r="L34" s="37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8">
        <f>I38+I39</f>
        <v>0</v>
      </c>
      <c r="J36" s="49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10027786.33</v>
      </c>
      <c r="J42" s="36">
        <f>SUM(J44:J48)</f>
        <v>6727380.29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ht="15" x14ac:dyDescent="0.25">
      <c r="A44" s="34"/>
      <c r="B44" s="15"/>
      <c r="C44" s="15"/>
      <c r="D44" s="15"/>
      <c r="E44" s="15"/>
      <c r="F44" s="33"/>
      <c r="G44" s="43" t="s">
        <v>50</v>
      </c>
      <c r="H44" s="43"/>
      <c r="I44" s="44">
        <v>10027786.33</v>
      </c>
      <c r="J44" s="42"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0</v>
      </c>
      <c r="J45" s="44">
        <v>6518859.7800000003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IF([1]ESF!J52&gt;[1]ESF!K52,[1]ESF!J52-[1]ESF!K52,0)</f>
        <v>0</v>
      </c>
      <c r="K46" s="29"/>
    </row>
    <row r="47" spans="1:12" ht="15" x14ac:dyDescent="0.25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4">
        <v>208520.51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54.75" customHeight="1" x14ac:dyDescent="0.2">
      <c r="B61" s="76"/>
      <c r="C61" s="77" t="s">
        <v>61</v>
      </c>
      <c r="D61" s="77"/>
      <c r="E61" s="78"/>
      <c r="F61" s="78"/>
      <c r="G61" s="77" t="s">
        <v>62</v>
      </c>
      <c r="H61" s="77"/>
      <c r="I61" s="40"/>
      <c r="J61" s="64"/>
    </row>
    <row r="62" spans="1:11" x14ac:dyDescent="0.2">
      <c r="A62" s="79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2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2022-10-12T15:04:54Z</dcterms:created>
  <dcterms:modified xsi:type="dcterms:W3CDTF">2022-10-12T15:05:29Z</dcterms:modified>
</cp:coreProperties>
</file>