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CONTABLE\"/>
    </mc:Choice>
  </mc:AlternateContent>
  <xr:revisionPtr revIDLastSave="0" documentId="8_{946F6DC3-F613-45DA-9D5A-E9810C120E0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<sst xmlns="http://schemas.openxmlformats.org/spreadsheetml/2006/main" count="62" uniqueCount="53">
  <si>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</si>
  <si>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</si>
  <si>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</si>
  <si>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</si>
  <si>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</si>
  <si>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</si>
  <si>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</si>
  <si>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</si>
  <si>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</si>
  <si>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</si>
  <si>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</si>
  <si>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</si>
  <si>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</si>
  <si>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</si>
  <si>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</si>
  <si>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</si>
  <si>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</si>
  <si>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</si>
  <si>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</si>
  <si>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</si>
  <si>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</si>
  <si>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</si>
  <si>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</si>
  <si>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</si>
  <si>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</si>
  <si>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</si>
  <si>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</si>
  <si>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</si>
  <si>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</si>
  <si>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</si>
  <si>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</si>
  <si>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</si>
  <si>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</si>
  <si>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</si>
  <si>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</si>
  <si>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</si>
  <si>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</si>
  <si>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</si>
  <si>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</si>
  <si>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</si>
  <si>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</si>
  <si>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</si>
  <si>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</si>
  <si>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</si>
  <si>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</si>
  <si>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</si>
  <si>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</si>
  <si>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</si>
  <si>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</si>
  <si>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</si>
  <si>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</si>
  <si>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</si>
  <si>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TECNOLOGICA DEL NORTE DE GUANAJUATO
Estado de Flujos de Efectivo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</si>
</sst>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51270918.009999998</v>
      </c>
      <c r="E5" s="14">
        <f>SUM(E6:E15)</f>
        <v>111042573.97999999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5701912.3200000003</v>
      </c>
      <c r="E12" s="17">
        <v>14864545.869999999</v>
      </c>
    </row>
    <row r="13" spans="1:5" ht="22.5" x14ac:dyDescent="0.2">
      <c r="A13" s="26">
        <v>4210</v>
      </c>
      <c r="C13" s="15" t="s">
        <v>46</v>
      </c>
      <c r="D13" s="16">
        <v>22957991.16</v>
      </c>
      <c r="E13" s="17">
        <v>46601769.25</v>
      </c>
    </row>
    <row r="14" spans="1:5" x14ac:dyDescent="0.2">
      <c r="A14" s="26">
        <v>4220</v>
      </c>
      <c r="C14" s="15" t="s">
        <v>47</v>
      </c>
      <c r="D14" s="16">
        <v>22351253.039999999</v>
      </c>
      <c r="E14" s="17">
        <v>48753524.579999998</v>
      </c>
    </row>
    <row r="15" spans="1:5" x14ac:dyDescent="0.2">
      <c r="A15" s="26" t="s">
        <v>48</v>
      </c>
      <c r="C15" s="15" t="s">
        <v>6</v>
      </c>
      <c r="D15" s="16">
        <v>259761.49</v>
      </c>
      <c r="E15" s="17">
        <v>822734.28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42772786.189999998</v>
      </c>
      <c r="E16" s="14">
        <f>SUM(E17:E32)</f>
        <v>103947880.18000001</v>
      </c>
    </row>
    <row r="17" spans="1:5" x14ac:dyDescent="0.2">
      <c r="A17" s="26">
        <v>5110</v>
      </c>
      <c r="C17" s="15" t="s">
        <v>8</v>
      </c>
      <c r="D17" s="16">
        <v>36526722.960000001</v>
      </c>
      <c r="E17" s="17">
        <v>81652138.340000004</v>
      </c>
    </row>
    <row r="18" spans="1:5" x14ac:dyDescent="0.2">
      <c r="A18" s="26">
        <v>5120</v>
      </c>
      <c r="C18" s="15" t="s">
        <v>9</v>
      </c>
      <c r="D18" s="16">
        <v>412616.55</v>
      </c>
      <c r="E18" s="17">
        <v>2995960.04</v>
      </c>
    </row>
    <row r="19" spans="1:5" x14ac:dyDescent="0.2">
      <c r="A19" s="26">
        <v>5130</v>
      </c>
      <c r="C19" s="15" t="s">
        <v>10</v>
      </c>
      <c r="D19" s="16">
        <v>5445860.0300000003</v>
      </c>
      <c r="E19" s="17">
        <v>17312448.02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387586.65</v>
      </c>
      <c r="E23" s="17">
        <v>1987333.78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8498131.8200000003</v>
      </c>
      <c r="E33" s="14">
        <f>E5-E16</f>
        <v>7094693.7999999821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794434.64</v>
      </c>
      <c r="E36" s="14">
        <f>SUM(E37:E39)</f>
        <v>357106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794434.64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357106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3932180.17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3932180.17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794434.64</v>
      </c>
      <c r="E44" s="14">
        <f>E36-E40</f>
        <v>-3575074.17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-3123355.58</v>
      </c>
      <c r="E47" s="14">
        <f>SUM(E48+E51)</f>
        <v>-10686808.130000001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-3123355.58</v>
      </c>
      <c r="E51" s="17">
        <v>-10686808.130000001</v>
      </c>
    </row>
    <row r="52" spans="1:5" x14ac:dyDescent="0.2">
      <c r="A52" s="4"/>
      <c r="B52" s="11" t="s">
        <v>7</v>
      </c>
      <c r="C52" s="12"/>
      <c r="D52" s="13">
        <f>SUM(D53+D56)</f>
        <v>2012656.46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2012656.46</v>
      </c>
      <c r="E56" s="17">
        <v>0</v>
      </c>
    </row>
    <row r="57" spans="1:5" x14ac:dyDescent="0.2">
      <c r="A57" s="18" t="s">
        <v>38</v>
      </c>
      <c r="C57" s="19"/>
      <c r="D57" s="13">
        <f>D47-D52</f>
        <v>-5136012.04</v>
      </c>
      <c r="E57" s="14">
        <f>E47-E52</f>
        <v>-10686808.130000001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4156554.42</v>
      </c>
      <c r="E59" s="14">
        <f>E57+E44+E33</f>
        <v>-7167188.5000000186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38656172.990000002</v>
      </c>
      <c r="E61" s="14">
        <v>45823361.490000002</v>
      </c>
    </row>
    <row r="62" spans="1:5" x14ac:dyDescent="0.2">
      <c r="A62" s="18" t="s">
        <v>41</v>
      </c>
      <c r="C62" s="19"/>
      <c r="D62" s="13">
        <v>42812727.409999996</v>
      </c>
      <c r="E62" s="14">
        <v>38656172.990000002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212f5b6f-540c-444d-8783-9749c880513e"/>
    <ds:schemaRef ds:uri="45be96a9-161b-45e5-8955-82d7971c9a35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revision/>
  <cp:lastPrinted>2019-05-15T20:50:09Z</cp:lastPrinted>
  <dcterms:created xsi:type="dcterms:W3CDTF">2012-12-11T20:31:36Z</dcterms:created>
  <dcterms:modified xsi:type="dcterms:W3CDTF">2022-07-07T19:23:27Z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