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379668C2-F0AC-49C5-809B-6E2FE0A90693}" xr6:coauthVersionLast="36" xr6:coauthVersionMax="36" xr10:uidLastSave="{00000000-0000-0000-0000-000000000000}"/>
  <bookViews>
    <workbookView xWindow="0" yWindow="0" windowWidth="28800" windowHeight="11625" xr2:uid="{00DCFE72-C51B-4F14-9825-C1DC6A718A08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P43" i="1"/>
  <c r="O43" i="1"/>
  <c r="P35" i="1"/>
  <c r="O35" i="1"/>
  <c r="O34" i="1" s="1"/>
  <c r="P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<sst xmlns="http://schemas.openxmlformats.org/spreadsheetml/2006/main" count="68" uniqueCount="59">
  <si>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</si>
  <si>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2022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</si>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</sst>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167" fontId="0" fillId="0" borderId="0" xfId="0" applyNumberForma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 xr:uid="{62F96C99-86F7-489C-ABE5-8FD0949308B3}"/>
    <cellStyle name="Millares" xfId="1" builtinId="3"/>
    <cellStyle name="Normal" xfId="0" builtinId="0"/>
    <cellStyle name="Normal 2" xfId="2" xr:uid="{B5BFC4C6-A6D5-4929-B2A9-352AB5F5F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077A-56D8-4881-AA3F-91560E146DB0}">
  <sheetPr>
    <pageSetUpPr fitToPage="1"/>
  </sheetPr>
  <dimension ref="A1:S57"/>
  <sheetViews>
    <sheetView showGridLines="0" tabSelected="1" showWhiteSpace="0" zoomScaleNormal="100" workbookViewId="0">
      <selection activeCell="G48" sqref="G48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2022</v>
      </c>
      <c r="H9" s="23">
        <v>2021</v>
      </c>
      <c r="I9" s="24"/>
      <c r="J9" s="21" t="s">
        <v>5</v>
      </c>
      <c r="K9" s="21"/>
      <c r="L9" s="21"/>
      <c r="M9" s="21"/>
      <c r="N9" s="22"/>
      <c r="O9" s="23">
        <v>2022</v>
      </c>
      <c r="P9" s="23">
        <v>2021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27360606.559999999</v>
      </c>
      <c r="H14" s="35">
        <f>SUM(H15:H25)</f>
        <v>111042573.97999999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357106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840778.58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100350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-584022.57999999996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-289500</v>
      </c>
      <c r="P19" s="35">
        <f>SUM(P20:P22)</f>
        <v>3932180.17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1980539.96</v>
      </c>
      <c r="H21" s="37">
        <v>14864545.869999999</v>
      </c>
      <c r="I21" s="31"/>
      <c r="J21" s="31"/>
      <c r="K21" s="28"/>
      <c r="L21" s="38" t="s">
        <v>12</v>
      </c>
      <c r="M21" s="38"/>
      <c r="N21" s="38"/>
      <c r="O21" s="37">
        <v>-289500</v>
      </c>
      <c r="P21" s="37">
        <v>3932180.17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9168711</v>
      </c>
      <c r="H23" s="37">
        <v>46601769.25</v>
      </c>
      <c r="I23" s="31"/>
      <c r="J23" s="31"/>
      <c r="K23" s="33" t="s">
        <v>23</v>
      </c>
      <c r="L23" s="33"/>
      <c r="M23" s="33"/>
      <c r="N23" s="33"/>
      <c r="O23" s="35">
        <f>(O14-O19)</f>
        <v>289500</v>
      </c>
      <c r="P23" s="35">
        <f>(P14-P19)</f>
        <v>-3575074.17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16100127.15</v>
      </c>
      <c r="H24" s="37">
        <v>48753524.579999998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111228.45</v>
      </c>
      <c r="H25" s="37">
        <v>822734.28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7"/>
      <c r="H26" s="37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19658787.77</v>
      </c>
      <c r="H27" s="35">
        <f>SUM(H28:H46)</f>
        <v>103947880.18000001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2">
        <v>18542445.969999999</v>
      </c>
      <c r="H28" s="42">
        <v>81652138.340000004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2">
        <v>70965.5</v>
      </c>
      <c r="H29" s="42">
        <v>2995960.04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2">
        <v>952375.43</v>
      </c>
      <c r="H30" s="42">
        <v>17312448.02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3"/>
      <c r="H31" s="43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13511032.560000001</v>
      </c>
      <c r="P34" s="35">
        <f>P35+P38</f>
        <v>10686808.130000001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93000</v>
      </c>
      <c r="H35" s="37">
        <v>1987333.78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13511032.560000001</v>
      </c>
      <c r="P38" s="37">
        <v>10686808.130000001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3"/>
      <c r="P39" s="43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-13511032.560000001</v>
      </c>
      <c r="P40" s="35">
        <f>P28-P34</f>
        <v>-10686808.130000001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-5972845.9300000034</v>
      </c>
      <c r="P43" s="45">
        <f>P48-P47</f>
        <v>-7167188.5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0.87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38656172.990000002</v>
      </c>
      <c r="P47" s="47">
        <v>45823361.490000002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7701818.7899999991</v>
      </c>
      <c r="H48" s="45">
        <f>H14-H27</f>
        <v>7094693.7999999821</v>
      </c>
      <c r="I48" s="49"/>
      <c r="J48" s="44" t="s">
        <v>53</v>
      </c>
      <c r="K48" s="44"/>
      <c r="L48" s="44"/>
      <c r="M48" s="44"/>
      <c r="N48" s="44"/>
      <c r="O48" s="47">
        <v>32683327.059999999</v>
      </c>
      <c r="P48" s="47">
        <v>38656172.990000002</v>
      </c>
      <c r="Q48" s="50"/>
      <c r="S48" s="52"/>
    </row>
    <row r="49" spans="1:19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  <c r="S50" s="46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9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9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9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9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9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2022-04-18T19:34:59Z</dcterms:created>
  <dcterms:modified xsi:type="dcterms:W3CDTF">2022-04-18T19:35:24Z</dcterms:modified>
</cp:coreProperties>
</file>