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PRIMER TRIMESTRE\"/>
    </mc:Choice>
  </mc:AlternateContent>
  <xr:revisionPtr revIDLastSave="0" documentId="8_{641ABAB4-E6C1-4FC0-B3D4-14947B80092E}" xr6:coauthVersionLast="36" xr6:coauthVersionMax="36" xr10:uidLastSave="{00000000-0000-0000-0000-000000000000}"/>
  <bookViews>
    <workbookView xWindow="0" yWindow="0" windowWidth="28800" windowHeight="11625" xr2:uid="{826C9CC5-DF3E-4F9B-AFC6-A0C3BF5A795F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ECSF!$A$1:$K$62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I46" i="1"/>
  <c r="I42" i="1" s="1"/>
  <c r="I34" i="1" s="1"/>
  <c r="J42" i="1"/>
  <c r="I40" i="1"/>
  <c r="J40" i="1" s="1"/>
  <c r="I36" i="1"/>
  <c r="E34" i="1"/>
  <c r="D34" i="1"/>
  <c r="D33" i="1"/>
  <c r="E33" i="1" s="1"/>
  <c r="J32" i="1"/>
  <c r="I32" i="1"/>
  <c r="D32" i="1"/>
  <c r="E32" i="1" s="1"/>
  <c r="J31" i="1"/>
  <c r="I31" i="1"/>
  <c r="I30" i="1"/>
  <c r="J30" i="1" s="1"/>
  <c r="E30" i="1"/>
  <c r="D30" i="1"/>
  <c r="I29" i="1"/>
  <c r="J29" i="1" s="1"/>
  <c r="J28" i="1"/>
  <c r="I28" i="1"/>
  <c r="D28" i="1"/>
  <c r="I27" i="1"/>
  <c r="J27" i="1" s="1"/>
  <c r="D27" i="1"/>
  <c r="E27" i="1" s="1"/>
  <c r="D26" i="1"/>
  <c r="D24" i="1" s="1"/>
  <c r="D22" i="1"/>
  <c r="E22" i="1" s="1"/>
  <c r="D21" i="1"/>
  <c r="E21" i="1" s="1"/>
  <c r="J20" i="1"/>
  <c r="I20" i="1"/>
  <c r="D20" i="1"/>
  <c r="D14" i="1" s="1"/>
  <c r="D12" i="1" s="1"/>
  <c r="J19" i="1"/>
  <c r="I19" i="1"/>
  <c r="E19" i="1"/>
  <c r="I18" i="1"/>
  <c r="I14" i="1" s="1"/>
  <c r="I17" i="1"/>
  <c r="J14" i="1"/>
  <c r="J25" i="1" l="1"/>
  <c r="J12" i="1" s="1"/>
  <c r="I12" i="1"/>
  <c r="E26" i="1"/>
  <c r="E24" i="1" s="1"/>
  <c r="J52" i="1"/>
  <c r="J50" i="1" s="1"/>
  <c r="J34" i="1" s="1"/>
  <c r="I25" i="1"/>
  <c r="E20" i="1"/>
  <c r="E14" i="1" s="1"/>
  <c r="E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<sst xmlns="http://schemas.openxmlformats.org/spreadsheetml/2006/main" count="66" uniqueCount="63">
  <si>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</si>
  <si>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2022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</si>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</sst>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_ ;\-0\ "/>
    <numFmt numFmtId="166" formatCode="#,##0.00;\-#,##0.00;&quot; &quot;"/>
    <numFmt numFmtId="167" formatCode="#,##0;\-#,##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166" fontId="0" fillId="3" borderId="7" xfId="0" applyNumberFormat="1" applyFill="1" applyBorder="1"/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7" fontId="6" fillId="0" borderId="0" xfId="0" applyNumberFormat="1" applyFont="1" applyFill="1" applyBorder="1"/>
    <xf numFmtId="166" fontId="2" fillId="0" borderId="0" xfId="0" applyNumberFormat="1" applyFont="1" applyFill="1" applyBorder="1"/>
    <xf numFmtId="167" fontId="0" fillId="0" borderId="0" xfId="0" applyNumberFormat="1" applyFill="1" applyBorder="1"/>
    <xf numFmtId="0" fontId="4" fillId="3" borderId="8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9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 xr:uid="{7FCA3B77-7AD9-4B51-8F38-5E1EAE30D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3%20MARZ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500000</v>
          </cell>
          <cell r="I30">
            <v>0</v>
          </cell>
          <cell r="J30">
            <v>0</v>
          </cell>
        </row>
        <row r="31">
          <cell r="D31">
            <v>98157471.319999993</v>
          </cell>
          <cell r="E31">
            <v>98157471.319999993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62624-6451-42AE-A482-8752D76CB5F0}">
  <sheetPr>
    <pageSetUpPr fitToPage="1"/>
  </sheetPr>
  <dimension ref="A1:M62"/>
  <sheetViews>
    <sheetView showGridLines="0" tabSelected="1" zoomScale="110" zoomScaleNormal="110" zoomScalePageLayoutView="80" workbookViewId="0">
      <selection activeCell="J46" sqref="J46"/>
    </sheetView>
  </sheetViews>
  <sheetFormatPr baseColWidth="10" defaultColWidth="11.42578125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6262345.9299999997</v>
      </c>
      <c r="E12" s="36">
        <f>E14+E24</f>
        <v>10039539.73</v>
      </c>
      <c r="F12" s="33"/>
      <c r="G12" s="35" t="s">
        <v>9</v>
      </c>
      <c r="H12" s="35"/>
      <c r="I12" s="36">
        <f>I14+I25</f>
        <v>453133.03</v>
      </c>
      <c r="J12" s="36">
        <f>J14+J25</f>
        <v>0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5972845.9299999997</v>
      </c>
      <c r="E14" s="36">
        <f>SUM(E16:E22)</f>
        <v>9750039.7300000004</v>
      </c>
      <c r="F14" s="33"/>
      <c r="G14" s="35" t="s">
        <v>11</v>
      </c>
      <c r="H14" s="35"/>
      <c r="I14" s="36">
        <f>SUM(I16:I23)</f>
        <v>453133.03</v>
      </c>
      <c r="J14" s="36">
        <f>SUM(J16:J23)</f>
        <v>0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ht="15" x14ac:dyDescent="0.25">
      <c r="A16" s="34"/>
      <c r="B16" s="43" t="s">
        <v>12</v>
      </c>
      <c r="C16" s="43"/>
      <c r="D16" s="44">
        <v>5972845.9299999997</v>
      </c>
      <c r="E16" s="42">
        <v>0</v>
      </c>
      <c r="F16" s="33"/>
      <c r="G16" s="43" t="s">
        <v>13</v>
      </c>
      <c r="H16" s="43"/>
      <c r="I16" s="42">
        <v>440068.03</v>
      </c>
      <c r="J16" s="42">
        <v>0</v>
      </c>
      <c r="K16" s="29"/>
    </row>
    <row r="17" spans="1:11" ht="15" x14ac:dyDescent="0.25">
      <c r="A17" s="34"/>
      <c r="B17" s="43" t="s">
        <v>14</v>
      </c>
      <c r="C17" s="43"/>
      <c r="D17" s="42">
        <v>0</v>
      </c>
      <c r="E17" s="44">
        <v>8418262.4900000002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v>0</v>
      </c>
      <c r="K17" s="29"/>
    </row>
    <row r="18" spans="1:11" ht="15" x14ac:dyDescent="0.25">
      <c r="A18" s="34"/>
      <c r="B18" s="43" t="s">
        <v>16</v>
      </c>
      <c r="C18" s="43"/>
      <c r="D18" s="42">
        <v>0</v>
      </c>
      <c r="E18" s="44">
        <v>1331777.24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5" t="s">
        <v>23</v>
      </c>
      <c r="H21" s="45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0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13065</v>
      </c>
      <c r="J23" s="42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289500</v>
      </c>
      <c r="E24" s="36">
        <f>SUM(E26:E34)</f>
        <v>289500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6" t="s">
        <v>28</v>
      </c>
      <c r="H25" s="46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289500</v>
      </c>
      <c r="E29" s="42">
        <v>0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5" t="s">
        <v>38</v>
      </c>
      <c r="C31" s="45"/>
      <c r="D31" s="42">
        <v>0</v>
      </c>
      <c r="E31" s="42">
        <v>289500</v>
      </c>
      <c r="F31" s="33"/>
      <c r="G31" s="45" t="s">
        <v>39</v>
      </c>
      <c r="H31" s="45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5" t="s">
        <v>42</v>
      </c>
      <c r="C33" s="45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7"/>
      <c r="J33" s="47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0</v>
      </c>
      <c r="J34" s="36">
        <f>J36+J42+J50</f>
        <v>4230326.83</v>
      </c>
      <c r="K34" s="29"/>
      <c r="L34" s="37"/>
    </row>
    <row r="35" spans="1:12" x14ac:dyDescent="0.2">
      <c r="A35" s="38"/>
      <c r="B35" s="39"/>
      <c r="C35" s="40"/>
      <c r="D35" s="47"/>
      <c r="E35" s="47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8">
        <f>I38+I39</f>
        <v>0</v>
      </c>
      <c r="J36" s="49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0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0</v>
      </c>
      <c r="J42" s="36">
        <f>SUM(J44:J48)</f>
        <v>4230326.83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ht="15" x14ac:dyDescent="0.25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0</v>
      </c>
      <c r="J44" s="44">
        <v>5367273.05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3" t="s">
        <v>51</v>
      </c>
      <c r="H45" s="43"/>
      <c r="I45" s="42">
        <v>0</v>
      </c>
      <c r="J45" s="42">
        <v>-1136946.22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42"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50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5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58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59</v>
      </c>
      <c r="D60" s="74"/>
      <c r="E60" s="64"/>
      <c r="F60" s="64"/>
      <c r="G60" s="75" t="s">
        <v>60</v>
      </c>
      <c r="H60" s="75"/>
      <c r="I60" s="40"/>
      <c r="J60" s="64"/>
    </row>
    <row r="61" spans="1:11" ht="54.75" customHeight="1" x14ac:dyDescent="0.2">
      <c r="B61" s="76"/>
      <c r="C61" s="77" t="s">
        <v>61</v>
      </c>
      <c r="D61" s="77"/>
      <c r="E61" s="78"/>
      <c r="F61" s="78"/>
      <c r="G61" s="77" t="s">
        <v>62</v>
      </c>
      <c r="H61" s="77"/>
      <c r="I61" s="40"/>
      <c r="J61" s="64"/>
    </row>
    <row r="62" spans="1:11" x14ac:dyDescent="0.2">
      <c r="A62" s="79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2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2022-04-18T19:33:36Z</dcterms:created>
  <dcterms:modified xsi:type="dcterms:W3CDTF">2022-04-18T19:34:07Z</dcterms:modified>
</cp:coreProperties>
</file>