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4 T 2021\2-IPRE\"/>
    </mc:Choice>
  </mc:AlternateContent>
  <xr:revisionPtr revIDLastSave="0" documentId="8_{86186807-ED9B-44B8-BC7E-AB97D5D42557}" xr6:coauthVersionLast="36" xr6:coauthVersionMax="36" xr10:uidLastSave="{00000000-0000-0000-0000-000000000000}"/>
  <bookViews>
    <workbookView xWindow="0" yWindow="0" windowWidth="28800" windowHeight="12225" xr2:uid="{A6FB6F60-3168-4AD2-BA98-54D4FF497977}"/>
  </bookViews>
  <sheets>
    <sheet name="EAI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F35" i="1"/>
  <c r="I34" i="1"/>
  <c r="F34" i="1"/>
  <c r="F39" i="1" s="1"/>
  <c r="I31" i="1"/>
  <c r="H31" i="1"/>
  <c r="G31" i="1"/>
  <c r="F31" i="1"/>
  <c r="E31" i="1"/>
  <c r="D31" i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<sst xmlns="http://schemas.openxmlformats.org/spreadsheetml/2006/main" count="65" uniqueCount="42">
  <si>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30 de septiembre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</si>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</sst>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77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top"/>
      <protection locked="0"/>
    </xf>
    <xf numFmtId="0" fontId="3" fillId="2" borderId="10" xfId="1" quotePrefix="1" applyFont="1" applyFill="1" applyBorder="1" applyAlignment="1">
      <alignment horizontal="center" vertical="center" wrapText="1"/>
    </xf>
    <xf numFmtId="0" fontId="3" fillId="2" borderId="11" xfId="1" quotePrefix="1" applyFont="1" applyFill="1" applyBorder="1" applyAlignment="1">
      <alignment horizontal="center" vertical="center" wrapText="1"/>
    </xf>
    <xf numFmtId="0" fontId="5" fillId="0" borderId="8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7" xfId="1" applyNumberFormat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6" fillId="0" borderId="8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0" fontId="0" fillId="0" borderId="8" xfId="1" applyFont="1" applyBorder="1" applyAlignment="1" applyProtection="1">
      <alignment vertical="top"/>
      <protection locked="0"/>
    </xf>
    <xf numFmtId="4" fontId="5" fillId="0" borderId="14" xfId="1" applyNumberFormat="1" applyFont="1" applyFill="1" applyBorder="1" applyAlignment="1" applyProtection="1">
      <alignment vertical="top"/>
      <protection locked="0"/>
    </xf>
    <xf numFmtId="4" fontId="5" fillId="0" borderId="14" xfId="2" applyNumberFormat="1" applyFont="1" applyFill="1" applyBorder="1" applyAlignment="1" applyProtection="1">
      <alignment vertical="top"/>
      <protection locked="0"/>
    </xf>
    <xf numFmtId="4" fontId="5" fillId="0" borderId="14" xfId="3" applyNumberFormat="1" applyFont="1" applyFill="1" applyBorder="1" applyAlignment="1" applyProtection="1">
      <alignment vertical="top"/>
      <protection locked="0"/>
    </xf>
    <xf numFmtId="4" fontId="5" fillId="0" borderId="14" xfId="4" applyNumberFormat="1" applyFont="1" applyFill="1" applyBorder="1" applyAlignment="1" applyProtection="1">
      <alignment vertical="top"/>
      <protection locked="0"/>
    </xf>
    <xf numFmtId="4" fontId="5" fillId="0" borderId="13" xfId="1" applyNumberFormat="1" applyFont="1" applyBorder="1" applyAlignment="1" applyProtection="1">
      <alignment vertical="top"/>
      <protection locked="0"/>
    </xf>
    <xf numFmtId="0" fontId="6" fillId="0" borderId="12" xfId="1" quotePrefix="1" applyFont="1" applyBorder="1" applyAlignment="1" applyProtection="1">
      <alignment horizontal="center" vertical="top"/>
      <protection locked="0"/>
    </xf>
    <xf numFmtId="0" fontId="3" fillId="0" borderId="6" xfId="1" applyFont="1" applyBorder="1" applyAlignment="1" applyProtection="1">
      <alignment horizontal="left" vertical="top" indent="3"/>
      <protection locked="0"/>
    </xf>
    <xf numFmtId="4" fontId="6" fillId="0" borderId="11" xfId="1" applyNumberFormat="1" applyFont="1" applyBorder="1" applyAlignment="1" applyProtection="1">
      <alignment vertical="top"/>
      <protection locked="0"/>
    </xf>
    <xf numFmtId="4" fontId="6" fillId="0" borderId="6" xfId="1" applyNumberFormat="1" applyFont="1" applyBorder="1" applyAlignment="1" applyProtection="1">
      <alignment vertical="top"/>
      <protection locked="0"/>
    </xf>
    <xf numFmtId="4" fontId="6" fillId="0" borderId="7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5" xfId="1" applyFont="1" applyBorder="1" applyAlignment="1" applyProtection="1">
      <alignment vertical="top"/>
      <protection locked="0"/>
    </xf>
    <xf numFmtId="4" fontId="6" fillId="0" borderId="15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3" fillId="0" borderId="12" xfId="1" applyNumberFormat="1" applyFont="1" applyBorder="1" applyAlignment="1" applyProtection="1">
      <alignment vertical="top"/>
      <protection locked="0"/>
    </xf>
    <xf numFmtId="4" fontId="3" fillId="0" borderId="6" xfId="1" applyNumberFormat="1" applyFont="1" applyBorder="1" applyAlignment="1" applyProtection="1">
      <alignment vertical="top"/>
      <protection locked="0"/>
    </xf>
    <xf numFmtId="4" fontId="6" fillId="0" borderId="13" xfId="1" applyNumberFormat="1" applyFont="1" applyBorder="1" applyAlignment="1" applyProtection="1">
      <alignment vertical="top"/>
      <protection locked="0"/>
    </xf>
    <xf numFmtId="0" fontId="3" fillId="0" borderId="8" xfId="1" applyFont="1" applyBorder="1" applyAlignment="1">
      <alignment horizontal="left" vertical="top"/>
    </xf>
    <xf numFmtId="0" fontId="3" fillId="0" borderId="0" xfId="1" applyFont="1" applyAlignment="1">
      <alignment horizontal="justify" vertical="top" wrapText="1"/>
    </xf>
    <xf numFmtId="4" fontId="3" fillId="0" borderId="7" xfId="1" applyNumberFormat="1" applyFont="1" applyBorder="1" applyAlignment="1" applyProtection="1">
      <alignment vertical="top"/>
      <protection locked="0"/>
    </xf>
    <xf numFmtId="0" fontId="6" fillId="0" borderId="8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4" fontId="6" fillId="0" borderId="14" xfId="1" applyNumberFormat="1" applyFont="1" applyBorder="1" applyAlignment="1" applyProtection="1">
      <alignment vertical="top"/>
      <protection locked="0"/>
    </xf>
    <xf numFmtId="4" fontId="5" fillId="0" borderId="0" xfId="1" applyNumberFormat="1" applyFont="1" applyAlignment="1" applyProtection="1">
      <alignment vertical="top"/>
      <protection locked="0"/>
    </xf>
    <xf numFmtId="4" fontId="3" fillId="0" borderId="14" xfId="1" applyNumberFormat="1" applyFont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14" xfId="2" applyNumberFormat="1" applyFont="1" applyFill="1" applyBorder="1" applyAlignment="1" applyProtection="1">
      <alignment vertical="top"/>
      <protection locked="0"/>
    </xf>
    <xf numFmtId="4" fontId="6" fillId="0" borderId="14" xfId="5" applyNumberFormat="1" applyFont="1" applyFill="1" applyBorder="1" applyAlignment="1" applyProtection="1">
      <alignment vertical="top"/>
      <protection locked="0"/>
    </xf>
    <xf numFmtId="0" fontId="3" fillId="0" borderId="8" xfId="1" applyFont="1" applyBorder="1" applyAlignment="1">
      <alignment vertical="top"/>
    </xf>
    <xf numFmtId="0" fontId="3" fillId="0" borderId="0" xfId="1" applyFont="1" applyAlignment="1">
      <alignment vertical="top"/>
    </xf>
    <xf numFmtId="0" fontId="3" fillId="0" borderId="8" xfId="5" applyFont="1" applyBorder="1" applyAlignment="1">
      <alignment horizontal="center" vertical="top"/>
    </xf>
    <xf numFmtId="0" fontId="6" fillId="0" borderId="12" xfId="1" quotePrefix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 wrapText="1"/>
    </xf>
    <xf numFmtId="0" fontId="6" fillId="0" borderId="15" xfId="1" quotePrefix="1" applyFont="1" applyBorder="1" applyAlignment="1" applyProtection="1">
      <alignment horizontal="center" vertical="top"/>
      <protection locked="0"/>
    </xf>
    <xf numFmtId="4" fontId="3" fillId="0" borderId="10" xfId="1" applyNumberFormat="1" applyFont="1" applyBorder="1" applyAlignment="1" applyProtection="1">
      <alignment vertical="top"/>
      <protection locked="0"/>
    </xf>
    <xf numFmtId="0" fontId="5" fillId="0" borderId="0" xfId="5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43" fontId="5" fillId="0" borderId="0" xfId="1" applyNumberFormat="1" applyFont="1" applyAlignment="1" applyProtection="1">
      <alignment vertical="top"/>
      <protection locked="0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5" fillId="0" borderId="0" xfId="6" applyAlignment="1" applyProtection="1">
      <alignment horizontal="center"/>
      <protection locked="0"/>
    </xf>
    <xf numFmtId="0" fontId="5" fillId="0" borderId="2" xfId="6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7">
    <cellStyle name="Normal" xfId="0" builtinId="0"/>
    <cellStyle name="Normal 2 10" xfId="3" xr:uid="{5110341F-F513-4538-A03E-05D2B58DCD41}"/>
    <cellStyle name="Normal 2 11" xfId="2" xr:uid="{CA46E78D-4B63-4767-8216-EA52FB74B9CF}"/>
    <cellStyle name="Normal 2 2" xfId="1" xr:uid="{BCFF6AB4-D2A4-401C-9C51-A7656721854A}"/>
    <cellStyle name="Normal 2 2 2" xfId="5" xr:uid="{58649A83-93E3-4D1B-A430-09DC1F98AE33}"/>
    <cellStyle name="Normal 2 9" xfId="4" xr:uid="{28B982D5-8C84-4459-8734-2B463F580E46}"/>
    <cellStyle name="Normal 4 3" xfId="6" xr:uid="{305EA543-7AF6-4097-9CA2-1986F1157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71E1-011A-4692-B801-353169F8C6F4}">
  <sheetPr>
    <pageSetUpPr fitToPage="1"/>
  </sheetPr>
  <dimension ref="B1:L50"/>
  <sheetViews>
    <sheetView showGridLines="0" tabSelected="1" workbookViewId="0">
      <selection activeCell="L16" sqref="L16"/>
    </sheetView>
  </sheetViews>
  <sheetFormatPr baseColWidth="10" defaultColWidth="11.42578125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27.28515625" style="11" customWidth="1"/>
    <col min="9" max="9" width="15.28515625" style="11" customWidth="1"/>
    <col min="10" max="16384" width="11.42578125" style="11"/>
  </cols>
  <sheetData>
    <row r="1" spans="2:9" s="1" customFormat="1" ht="35.25" customHeight="1" x14ac:dyDescent="0.25">
      <c r="B1" s="59" t="s">
        <v>0</v>
      </c>
      <c r="C1" s="60"/>
      <c r="D1" s="60"/>
      <c r="E1" s="60"/>
      <c r="F1" s="60"/>
      <c r="G1" s="60"/>
      <c r="H1" s="60"/>
      <c r="I1" s="61"/>
    </row>
    <row r="2" spans="2:9" s="1" customFormat="1" x14ac:dyDescent="0.25">
      <c r="B2" s="62" t="s">
        <v>1</v>
      </c>
      <c r="C2" s="63"/>
      <c r="D2" s="68" t="s">
        <v>2</v>
      </c>
      <c r="E2" s="68"/>
      <c r="F2" s="68"/>
      <c r="G2" s="68"/>
      <c r="H2" s="68"/>
      <c r="I2" s="69" t="s">
        <v>3</v>
      </c>
    </row>
    <row r="3" spans="2:9" s="5" customFormat="1" ht="22.5" x14ac:dyDescent="0.25">
      <c r="B3" s="64"/>
      <c r="C3" s="65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70"/>
    </row>
    <row r="4" spans="2:9" s="5" customFormat="1" x14ac:dyDescent="0.25">
      <c r="B4" s="66"/>
      <c r="C4" s="67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8"/>
      <c r="C5" s="9" t="s">
        <v>15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16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17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18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19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20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21</v>
      </c>
      <c r="D11" s="16">
        <v>20073846.600000001</v>
      </c>
      <c r="E11" s="17">
        <v>4275517.2699999996</v>
      </c>
      <c r="F11" s="14">
        <f>D11+E11</f>
        <v>24349363.870000001</v>
      </c>
      <c r="G11" s="17">
        <v>12971059.27</v>
      </c>
      <c r="H11" s="17">
        <v>12971059.27</v>
      </c>
      <c r="I11" s="14">
        <f>H11-D11</f>
        <v>-7102787.3300000019</v>
      </c>
    </row>
    <row r="12" spans="2:9" ht="22.5" x14ac:dyDescent="0.25">
      <c r="B12" s="15"/>
      <c r="C12" s="9" t="s">
        <v>22</v>
      </c>
      <c r="D12" s="16">
        <v>43616852</v>
      </c>
      <c r="E12" s="17">
        <v>586857.71</v>
      </c>
      <c r="F12" s="14">
        <f t="shared" ref="F12:F15" si="0">D12+E12</f>
        <v>44203709.710000001</v>
      </c>
      <c r="G12" s="17">
        <v>37007225.710000001</v>
      </c>
      <c r="H12" s="17">
        <v>37007225.710000001</v>
      </c>
      <c r="I12" s="14">
        <f t="shared" ref="I12:I15" si="1">H12-D12</f>
        <v>-6609626.2899999991</v>
      </c>
    </row>
    <row r="13" spans="2:9" ht="22.5" x14ac:dyDescent="0.25">
      <c r="B13" s="15"/>
      <c r="C13" s="9" t="s">
        <v>23</v>
      </c>
      <c r="D13" s="16">
        <v>43616852</v>
      </c>
      <c r="E13" s="17">
        <v>4972386.79</v>
      </c>
      <c r="F13" s="14">
        <f t="shared" si="0"/>
        <v>48589238.789999999</v>
      </c>
      <c r="G13" s="17">
        <v>30674196.300000001</v>
      </c>
      <c r="H13" s="17">
        <v>30674196.300000001</v>
      </c>
      <c r="I13" s="14">
        <f t="shared" si="1"/>
        <v>-12942655.699999999</v>
      </c>
    </row>
    <row r="14" spans="2:9" x14ac:dyDescent="0.25">
      <c r="B14" s="8"/>
      <c r="C14" s="9" t="s">
        <v>24</v>
      </c>
      <c r="D14" s="14">
        <v>0</v>
      </c>
      <c r="E14" s="18">
        <v>0</v>
      </c>
      <c r="F14" s="14">
        <f t="shared" si="0"/>
        <v>0</v>
      </c>
      <c r="G14" s="19">
        <v>0</v>
      </c>
      <c r="H14" s="19">
        <v>0</v>
      </c>
      <c r="I14" s="14">
        <f t="shared" si="1"/>
        <v>0</v>
      </c>
    </row>
    <row r="15" spans="2:9" x14ac:dyDescent="0.25">
      <c r="B15" s="8"/>
      <c r="D15" s="20">
        <v>0</v>
      </c>
      <c r="E15" s="20">
        <v>0</v>
      </c>
      <c r="F15" s="14">
        <f t="shared" si="0"/>
        <v>0</v>
      </c>
      <c r="G15" s="20">
        <v>0</v>
      </c>
      <c r="H15" s="20">
        <v>0</v>
      </c>
      <c r="I15" s="14">
        <f t="shared" si="1"/>
        <v>0</v>
      </c>
    </row>
    <row r="16" spans="2:9" x14ac:dyDescent="0.25">
      <c r="B16" s="21"/>
      <c r="C16" s="22" t="s">
        <v>25</v>
      </c>
      <c r="D16" s="23">
        <f>SUM(D11:D15)</f>
        <v>107307550.59999999</v>
      </c>
      <c r="E16" s="23">
        <f>SUM(E11:E15)</f>
        <v>9834761.7699999996</v>
      </c>
      <c r="F16" s="23">
        <f>SUM(F11:F15)</f>
        <v>117142312.37</v>
      </c>
      <c r="G16" s="23">
        <f>SUM(G11:G15)</f>
        <v>80652481.280000001</v>
      </c>
      <c r="H16" s="24">
        <f>SUM(H11:H15)</f>
        <v>80652481.280000001</v>
      </c>
      <c r="I16" s="25"/>
    </row>
    <row r="17" spans="2:12" x14ac:dyDescent="0.25">
      <c r="B17" s="26"/>
      <c r="C17" s="27"/>
      <c r="D17" s="28"/>
      <c r="E17" s="28"/>
      <c r="F17" s="29"/>
      <c r="G17" s="30" t="s">
        <v>26</v>
      </c>
      <c r="H17" s="31"/>
      <c r="I17" s="32"/>
    </row>
    <row r="18" spans="2:12" x14ac:dyDescent="0.25">
      <c r="B18" s="71" t="s">
        <v>27</v>
      </c>
      <c r="C18" s="72"/>
      <c r="D18" s="68" t="s">
        <v>2</v>
      </c>
      <c r="E18" s="68"/>
      <c r="F18" s="68"/>
      <c r="G18" s="68"/>
      <c r="H18" s="68"/>
      <c r="I18" s="69" t="s">
        <v>3</v>
      </c>
    </row>
    <row r="19" spans="2:12" ht="22.5" x14ac:dyDescent="0.25">
      <c r="B19" s="73"/>
      <c r="C19" s="74"/>
      <c r="D19" s="2" t="s">
        <v>4</v>
      </c>
      <c r="E19" s="3" t="s">
        <v>5</v>
      </c>
      <c r="F19" s="3" t="s">
        <v>6</v>
      </c>
      <c r="G19" s="3" t="s">
        <v>7</v>
      </c>
      <c r="H19" s="4" t="s">
        <v>8</v>
      </c>
      <c r="I19" s="70"/>
    </row>
    <row r="20" spans="2:12" x14ac:dyDescent="0.25">
      <c r="B20" s="75"/>
      <c r="C20" s="76"/>
      <c r="D20" s="6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12" x14ac:dyDescent="0.25">
      <c r="B21" s="33" t="s">
        <v>28</v>
      </c>
      <c r="C21" s="34"/>
      <c r="D21" s="35"/>
      <c r="E21" s="35"/>
      <c r="F21" s="35"/>
      <c r="G21" s="35"/>
      <c r="H21" s="35"/>
      <c r="I21" s="35"/>
    </row>
    <row r="22" spans="2:12" x14ac:dyDescent="0.25">
      <c r="B22" s="36"/>
      <c r="C22" s="37" t="s">
        <v>15</v>
      </c>
      <c r="D22" s="38"/>
      <c r="E22" s="38"/>
      <c r="F22" s="38"/>
      <c r="G22" s="38"/>
      <c r="H22" s="38"/>
      <c r="I22" s="38"/>
    </row>
    <row r="23" spans="2:12" x14ac:dyDescent="0.25">
      <c r="B23" s="36"/>
      <c r="C23" s="37" t="s">
        <v>16</v>
      </c>
      <c r="D23" s="38"/>
      <c r="E23" s="38"/>
      <c r="F23" s="38"/>
      <c r="G23" s="38"/>
      <c r="H23" s="38"/>
      <c r="I23" s="38"/>
    </row>
    <row r="24" spans="2:12" x14ac:dyDescent="0.25">
      <c r="B24" s="36"/>
      <c r="C24" s="37" t="s">
        <v>17</v>
      </c>
      <c r="D24" s="38"/>
      <c r="E24" s="38"/>
      <c r="F24" s="38"/>
      <c r="G24" s="38"/>
      <c r="H24" s="38"/>
      <c r="I24" s="38"/>
    </row>
    <row r="25" spans="2:12" x14ac:dyDescent="0.25">
      <c r="B25" s="36"/>
      <c r="C25" s="37" t="s">
        <v>18</v>
      </c>
      <c r="D25" s="38"/>
      <c r="E25" s="38"/>
      <c r="F25" s="38"/>
      <c r="G25" s="38"/>
      <c r="H25" s="38"/>
      <c r="I25" s="38"/>
    </row>
    <row r="26" spans="2:12" x14ac:dyDescent="0.25">
      <c r="B26" s="36"/>
      <c r="C26" s="37" t="s">
        <v>29</v>
      </c>
      <c r="D26" s="38"/>
      <c r="E26" s="38"/>
      <c r="F26" s="38"/>
      <c r="G26" s="38"/>
      <c r="H26" s="38"/>
      <c r="I26" s="38"/>
    </row>
    <row r="27" spans="2:12" x14ac:dyDescent="0.25">
      <c r="B27" s="36"/>
      <c r="C27" s="37" t="s">
        <v>30</v>
      </c>
      <c r="D27" s="38"/>
      <c r="E27" s="38"/>
      <c r="F27" s="38"/>
      <c r="G27" s="38"/>
      <c r="H27" s="38"/>
      <c r="I27" s="38"/>
    </row>
    <row r="28" spans="2:12" ht="22.5" x14ac:dyDescent="0.25">
      <c r="B28" s="36"/>
      <c r="C28" s="37" t="s">
        <v>31</v>
      </c>
      <c r="D28" s="38"/>
      <c r="E28" s="38"/>
      <c r="F28" s="38"/>
      <c r="G28" s="38"/>
      <c r="H28" s="38"/>
      <c r="I28" s="38"/>
      <c r="L28" s="39"/>
    </row>
    <row r="29" spans="2:12" ht="22.5" x14ac:dyDescent="0.25">
      <c r="B29" s="36"/>
      <c r="C29" s="37" t="s">
        <v>23</v>
      </c>
      <c r="D29" s="38"/>
      <c r="E29" s="38"/>
      <c r="F29" s="38"/>
      <c r="G29" s="38"/>
      <c r="H29" s="38"/>
      <c r="I29" s="38"/>
    </row>
    <row r="30" spans="2:12" x14ac:dyDescent="0.25">
      <c r="B30" s="36"/>
      <c r="C30" s="37"/>
      <c r="D30" s="38"/>
      <c r="E30" s="38"/>
      <c r="F30" s="38"/>
      <c r="G30" s="38"/>
      <c r="H30" s="38"/>
      <c r="I30" s="38"/>
    </row>
    <row r="31" spans="2:12" x14ac:dyDescent="0.25">
      <c r="B31" s="55" t="s">
        <v>32</v>
      </c>
      <c r="C31" s="56"/>
      <c r="D31" s="40">
        <f>SUM(D32:D36)</f>
        <v>63690698.600000001</v>
      </c>
      <c r="E31" s="40">
        <f>SUM(E32:E36)</f>
        <v>9247904.0599999987</v>
      </c>
      <c r="F31" s="40">
        <f>D31+E31</f>
        <v>72938602.659999996</v>
      </c>
      <c r="G31" s="40">
        <f>SUM(G32:G36)</f>
        <v>43645255.57</v>
      </c>
      <c r="H31" s="40">
        <f>SUM(H32:H36)</f>
        <v>43645255.57</v>
      </c>
      <c r="I31" s="40">
        <f>SUM(I32:I36)</f>
        <v>-20045443.030000001</v>
      </c>
    </row>
    <row r="32" spans="2:12" x14ac:dyDescent="0.25">
      <c r="B32" s="36"/>
      <c r="C32" s="37" t="s">
        <v>16</v>
      </c>
      <c r="D32" s="38"/>
      <c r="E32" s="38"/>
      <c r="F32" s="38"/>
      <c r="G32" s="38"/>
      <c r="H32" s="38"/>
      <c r="I32" s="38"/>
    </row>
    <row r="33" spans="2:9" x14ac:dyDescent="0.25">
      <c r="B33" s="36"/>
      <c r="C33" s="37" t="s">
        <v>33</v>
      </c>
      <c r="D33" s="38"/>
      <c r="E33" s="38"/>
      <c r="F33" s="38"/>
      <c r="G33" s="38"/>
      <c r="H33" s="38"/>
      <c r="I33" s="38"/>
    </row>
    <row r="34" spans="2:9" x14ac:dyDescent="0.25">
      <c r="B34" s="36"/>
      <c r="C34" s="37" t="s">
        <v>34</v>
      </c>
      <c r="D34" s="41">
        <v>20073846.600000001</v>
      </c>
      <c r="E34" s="42">
        <v>4275517.2699999996</v>
      </c>
      <c r="F34" s="38">
        <f>D34+E34</f>
        <v>24349363.870000001</v>
      </c>
      <c r="G34" s="42">
        <v>12971059.27</v>
      </c>
      <c r="H34" s="42">
        <v>12971059.27</v>
      </c>
      <c r="I34" s="38">
        <f>H34-D34</f>
        <v>-7102787.3300000019</v>
      </c>
    </row>
    <row r="35" spans="2:9" ht="22.5" x14ac:dyDescent="0.25">
      <c r="B35" s="36"/>
      <c r="C35" s="37" t="s">
        <v>23</v>
      </c>
      <c r="D35" s="41">
        <v>43616852</v>
      </c>
      <c r="E35" s="42">
        <v>4972386.79</v>
      </c>
      <c r="F35" s="38">
        <f t="shared" ref="F35:F38" si="2">D35+E35</f>
        <v>48589238.789999999</v>
      </c>
      <c r="G35" s="42">
        <v>30674196.300000001</v>
      </c>
      <c r="H35" s="42">
        <v>30674196.300000001</v>
      </c>
      <c r="I35" s="38">
        <f t="shared" ref="I35:I38" si="3">H35-D35</f>
        <v>-12942655.699999999</v>
      </c>
    </row>
    <row r="36" spans="2:9" x14ac:dyDescent="0.25">
      <c r="B36" s="36"/>
      <c r="C36" s="37"/>
      <c r="D36" s="43">
        <v>0</v>
      </c>
      <c r="E36" s="18">
        <v>0</v>
      </c>
      <c r="F36" s="38">
        <f t="shared" si="2"/>
        <v>0</v>
      </c>
      <c r="G36" s="16">
        <v>0</v>
      </c>
      <c r="H36" s="16">
        <v>0</v>
      </c>
      <c r="I36" s="38">
        <f t="shared" si="3"/>
        <v>0</v>
      </c>
    </row>
    <row r="37" spans="2:9" x14ac:dyDescent="0.25">
      <c r="B37" s="44" t="s">
        <v>35</v>
      </c>
      <c r="C37" s="45"/>
      <c r="D37" s="40">
        <v>0</v>
      </c>
      <c r="E37" s="18">
        <v>0</v>
      </c>
      <c r="F37" s="38">
        <f t="shared" si="2"/>
        <v>0</v>
      </c>
      <c r="G37" s="40">
        <v>0</v>
      </c>
      <c r="H37" s="40">
        <v>0</v>
      </c>
      <c r="I37" s="38">
        <f t="shared" si="3"/>
        <v>0</v>
      </c>
    </row>
    <row r="38" spans="2:9" x14ac:dyDescent="0.25">
      <c r="B38" s="46"/>
      <c r="C38" s="37" t="s">
        <v>24</v>
      </c>
      <c r="D38" s="40">
        <v>0</v>
      </c>
      <c r="E38" s="40">
        <v>0</v>
      </c>
      <c r="F38" s="38">
        <f t="shared" si="2"/>
        <v>0</v>
      </c>
      <c r="G38" s="40">
        <v>0</v>
      </c>
      <c r="H38" s="40">
        <v>0</v>
      </c>
      <c r="I38" s="38">
        <f t="shared" si="3"/>
        <v>0</v>
      </c>
    </row>
    <row r="39" spans="2:9" x14ac:dyDescent="0.25">
      <c r="B39" s="47"/>
      <c r="C39" s="48" t="s">
        <v>25</v>
      </c>
      <c r="D39" s="23">
        <f>SUM(D34:D38)</f>
        <v>63690698.600000001</v>
      </c>
      <c r="E39" s="23">
        <f>SUM(E34:E38)</f>
        <v>9247904.0599999987</v>
      </c>
      <c r="F39" s="23">
        <f>SUM(F34:F38)</f>
        <v>72938602.659999996</v>
      </c>
      <c r="G39" s="23">
        <f>SUM(G34:G38)</f>
        <v>43645255.57</v>
      </c>
      <c r="H39" s="23">
        <f>SUM(H34:H38)</f>
        <v>43645255.57</v>
      </c>
      <c r="I39" s="25"/>
    </row>
    <row r="40" spans="2:9" x14ac:dyDescent="0.25">
      <c r="B40" s="49"/>
      <c r="C40" s="27"/>
      <c r="D40" s="28"/>
      <c r="E40" s="28"/>
      <c r="F40" s="28"/>
      <c r="G40" s="30" t="s">
        <v>26</v>
      </c>
      <c r="H40" s="50"/>
      <c r="I40" s="32"/>
    </row>
    <row r="41" spans="2:9" x14ac:dyDescent="0.25">
      <c r="B41" s="51" t="s">
        <v>36</v>
      </c>
    </row>
    <row r="42" spans="2:9" ht="15" x14ac:dyDescent="0.25">
      <c r="C42" s="52"/>
    </row>
    <row r="43" spans="2:9" ht="15" x14ac:dyDescent="0.25">
      <c r="C43" s="53"/>
    </row>
    <row r="44" spans="2:9" ht="15" x14ac:dyDescent="0.25">
      <c r="C44" s="53"/>
    </row>
    <row r="45" spans="2:9" x14ac:dyDescent="0.25">
      <c r="F45" s="54"/>
    </row>
    <row r="48" spans="2:9" x14ac:dyDescent="0.2">
      <c r="C48" s="57" t="s">
        <v>37</v>
      </c>
      <c r="D48" s="57"/>
      <c r="E48" s="51"/>
      <c r="F48" s="51"/>
      <c r="G48" s="58"/>
      <c r="H48" s="58"/>
    </row>
    <row r="49" spans="3:8" x14ac:dyDescent="0.2">
      <c r="C49" s="57" t="s">
        <v>38</v>
      </c>
      <c r="D49" s="57"/>
      <c r="E49" s="51"/>
      <c r="F49" s="51"/>
      <c r="G49" s="57" t="s">
        <v>39</v>
      </c>
      <c r="H49" s="57"/>
    </row>
    <row r="50" spans="3:8" x14ac:dyDescent="0.2">
      <c r="C50" s="57" t="s">
        <v>40</v>
      </c>
      <c r="D50" s="57"/>
      <c r="E50" s="51"/>
      <c r="F50" s="51"/>
      <c r="G50" s="57" t="s">
        <v>41</v>
      </c>
      <c r="H50" s="57"/>
    </row>
  </sheetData>
  <mergeCells count="14">
    <mergeCell ref="C50:D50"/>
    <mergeCell ref="G50:H50"/>
    <mergeCell ref="B1:I1"/>
    <mergeCell ref="B2:C4"/>
    <mergeCell ref="D2:H2"/>
    <mergeCell ref="I2:I3"/>
    <mergeCell ref="B18:C20"/>
    <mergeCell ref="D18:H18"/>
    <mergeCell ref="I18:I19"/>
    <mergeCell ref="B31:C31"/>
    <mergeCell ref="C48:D48"/>
    <mergeCell ref="G48:H48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2022-01-28T20:42:29Z</cp:lastPrinted>
  <dcterms:created xsi:type="dcterms:W3CDTF">2022-01-28T16:18:55Z</dcterms:created>
  <dcterms:modified xsi:type="dcterms:W3CDTF">2022-01-28T20:43:36Z</dcterms:modified>
</cp:coreProperties>
</file>