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<sst xmlns="http://schemas.openxmlformats.org/spreadsheetml/2006/main" count="68" uniqueCount="66">
  <si>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</si>
  <si>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 2021 y al 31 de diciembre de 2020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</si>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</sst>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OS%20FIN.%20PUBLICADOS%202020/E.%20FINANCIERO%20MARZ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zoomScaleNormal="100" zoomScalePageLayoutView="70" workbookViewId="0">
      <selection activeCell="I48" sqref="I48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2021</v>
      </c>
      <c r="E10" s="21">
        <v>2020</v>
      </c>
      <c r="F10" s="22"/>
      <c r="G10" s="20" t="s">
        <v>5</v>
      </c>
      <c r="H10" s="20"/>
      <c r="I10" s="21">
        <v>2021</v>
      </c>
      <c r="J10" s="21">
        <v>2020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2450678.86</v>
      </c>
      <c r="E13" s="37">
        <f>SUM(E14:E21)</f>
        <v>6114515.2599999998</v>
      </c>
      <c r="F13" s="32"/>
      <c r="G13" s="30" t="s">
        <v>9</v>
      </c>
      <c r="H13" s="30"/>
      <c r="I13" s="37">
        <f>SUM(I14:I16)</f>
        <v>21084184.850000001</v>
      </c>
      <c r="J13" s="37">
        <f>SUM(J14:J16)</f>
        <v>101600323.19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19655075.079999998</v>
      </c>
      <c r="J14" s="41">
        <v>79791764.349999994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37874.26</v>
      </c>
      <c r="J15" s="41">
        <v>3764640.03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1391235.51</v>
      </c>
      <c r="J16" s="41">
        <v>18043918.809999999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0</v>
      </c>
      <c r="J18" s="37">
        <f>SUM(J19:J27)</f>
        <v>1200002.3799999999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2450678.86</v>
      </c>
      <c r="E20" s="41">
        <v>6114515.2599999998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0</v>
      </c>
      <c r="J22" s="41">
        <v>1200002.3799999999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29321953.189999998</v>
      </c>
      <c r="E23" s="37">
        <f>SUM(E24:E25)</f>
        <v>108463034.65000001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14202360</v>
      </c>
      <c r="E24" s="41">
        <v>48860736.899999999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15119593.189999999</v>
      </c>
      <c r="E25" s="41">
        <v>59602297.75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92329.64</v>
      </c>
      <c r="E27" s="37">
        <f>SUM(E28:E32)</f>
        <v>778197.44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0</v>
      </c>
      <c r="E31" s="41">
        <v>268958.18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92329.64</v>
      </c>
      <c r="E32" s="41">
        <v>509239.26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31864961.689999998</v>
      </c>
      <c r="E34" s="50">
        <f>E13+E23+E27</f>
        <v>115355747.35000001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0.22</v>
      </c>
      <c r="J41" s="52">
        <f>SUM(J42:J47)</f>
        <v>4429890.74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4160929.73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268958.18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0.22</v>
      </c>
      <c r="J47" s="41">
        <v>2.83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21084185.07</v>
      </c>
      <c r="J52" s="55">
        <f>J13+J18+J29+J34+J41+J49</f>
        <v>107230216.30999999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10780776.619999997</v>
      </c>
      <c r="J54" s="55">
        <f>E34-J52</f>
        <v>8125531.0400000215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62</v>
      </c>
      <c r="D64" s="76"/>
      <c r="E64" s="69"/>
      <c r="F64" s="69"/>
      <c r="G64" s="76" t="s">
        <v>63</v>
      </c>
      <c r="H64" s="76"/>
      <c r="I64" s="77"/>
      <c r="J64" s="69"/>
    </row>
    <row r="65" spans="2:10" ht="51.75" customHeight="1" x14ac:dyDescent="0.2">
      <c r="B65" s="78"/>
      <c r="C65" s="79" t="s">
        <v>64</v>
      </c>
      <c r="D65" s="79"/>
      <c r="E65" s="80"/>
      <c r="F65" s="80"/>
      <c r="G65" s="79" t="s">
        <v>65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2021-04-13T17:16:29Z</dcterms:created>
  <dcterms:modified xsi:type="dcterms:W3CDTF">2021-04-13T17:18:19Z</dcterms:modified>
</cp:coreProperties>
</file>