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6-I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<sst xmlns="http://schemas.openxmlformats.org/spreadsheetml/2006/main" count="69" uniqueCount="50">
  <si>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</si>
  <si>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</si>
  <si>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</si>
  <si>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</si>
  <si>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</si>
  <si>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</si>
  <si>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</si>
  <si>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</si>
  <si>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</si>
  <si>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</si>
  <si>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</si>
  <si>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</si>
  <si>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</si>
  <si>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</si>
  <si>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</si>
  <si>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</si>
  <si>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</si>
  <si>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</si>
  <si>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</si>
  <si>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</si>
  <si>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</si>
  <si>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</si>
  <si>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</si>
  <si>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</si>
  <si>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</si>
  <si>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</si>
  <si>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</si>
  <si>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</si>
  <si>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</si>
  <si>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</si>
  <si>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</si>
  <si>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</si>
  <si>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</si>
  <si>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</si>
  <si>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</si>
  <si>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</si>
  <si>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</si>
  <si>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</si>
  <si>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</si>
  <si>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</si>
  <si>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</si>
  <si>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</si>
  <si>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30 de Junio de 2020
PESOS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</si>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</sst>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9" formatCode="_-[$€-2]* #,##0.00_-;\-[$€-2]* #,##0.00_-;_-[$€-2]* &quot;-&quot;??_-"/>
    <numFmt numFmtId="171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7" fillId="0" borderId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0" fontId="9" fillId="0" borderId="0"/>
    <xf numFmtId="169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71" fontId="9" fillId="0" borderId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0" borderId="0" xfId="0" applyFont="1"/>
    <xf numFmtId="0" fontId="1" fillId="0" borderId="0" xfId="2"/>
    <xf numFmtId="0" fontId="3" fillId="0" borderId="0" xfId="8" applyFont="1" applyFill="1" applyProtection="1">
      <protection locked="0"/>
    </xf>
    <xf numFmtId="0" fontId="3" fillId="0" borderId="0" xfId="8" applyAlignment="1" applyProtection="1">
      <alignment horizontal="center"/>
      <protection locked="0"/>
    </xf>
    <xf numFmtId="0" fontId="3" fillId="0" borderId="0" xfId="8" applyBorder="1" applyAlignment="1" applyProtection="1">
      <alignment horizontal="center"/>
      <protection locked="0"/>
    </xf>
    <xf numFmtId="0" fontId="3" fillId="0" borderId="0" xfId="8" applyAlignment="1" applyProtection="1">
      <alignment horizontal="center" wrapText="1"/>
      <protection locked="0"/>
    </xf>
    <xf numFmtId="0" fontId="1" fillId="0" borderId="0" xfId="2" applyAlignment="1">
      <alignment horizontal="center"/>
    </xf>
  </cellXfs>
  <cellStyles count="42">
    <cellStyle name="=C:\WINNT\SYSTEM32\COMMAND.COM" xfId="26"/>
    <cellStyle name="Euro" xfId="12"/>
    <cellStyle name="Millares 2" xfId="9"/>
    <cellStyle name="Millares 2 2" xfId="14"/>
    <cellStyle name="Millares 2 2 2" xfId="28"/>
    <cellStyle name="Millares 2 2 3" xfId="33"/>
    <cellStyle name="Millares 2 2 4" xfId="38"/>
    <cellStyle name="Millares 2 3" xfId="15"/>
    <cellStyle name="Millares 2 3 2" xfId="29"/>
    <cellStyle name="Millares 2 3 3" xfId="34"/>
    <cellStyle name="Millares 2 3 4" xfId="39"/>
    <cellStyle name="Millares 2 4" xfId="13"/>
    <cellStyle name="Millares 2 5" xfId="27"/>
    <cellStyle name="Millares 2 6" xfId="32"/>
    <cellStyle name="Millares 2 7" xfId="37"/>
    <cellStyle name="Millares 3" xfId="16"/>
    <cellStyle name="Millares 3 2" xfId="30"/>
    <cellStyle name="Millares 3 3" xfId="35"/>
    <cellStyle name="Millares 3 4" xfId="40"/>
    <cellStyle name="Millares 4" xfId="3"/>
    <cellStyle name="Moneda 2" xfId="17"/>
    <cellStyle name="Moneda 2 2" xfId="31"/>
    <cellStyle name="Moneda 2 3" xfId="36"/>
    <cellStyle name="Moneda 2 4" xfId="41"/>
    <cellStyle name="Normal" xfId="0" builtinId="0"/>
    <cellStyle name="Normal 2" xfId="1"/>
    <cellStyle name="Normal 2 2" xfId="10"/>
    <cellStyle name="Normal 2 2 2" xfId="11"/>
    <cellStyle name="Normal 2 3" xfId="18"/>
    <cellStyle name="Normal 2 4" xfId="5"/>
    <cellStyle name="Normal 3" xfId="7"/>
    <cellStyle name="Normal 4" xfId="8"/>
    <cellStyle name="Normal 4 2" xfId="20"/>
    <cellStyle name="Normal 4 3" xfId="19"/>
    <cellStyle name="Normal 5" xfId="21"/>
    <cellStyle name="Normal 5 2" xfId="22"/>
    <cellStyle name="Normal 6" xfId="23"/>
    <cellStyle name="Normal 6 2" xfId="24"/>
    <cellStyle name="Normal 7" xfId="2"/>
    <cellStyle name="Normal 9" xfId="6"/>
    <cellStyle name="Porcentaje 2" xfId="4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56" workbookViewId="0">
      <selection activeCell="G75" sqref="G75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1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4</v>
      </c>
      <c r="C7" s="8">
        <f>SUM(C8:C10)</f>
        <v>60646162.32</v>
      </c>
      <c r="D7" s="8">
        <f t="shared" ref="D7:E7" si="0">SUM(D8:D10)</f>
        <v>79019078.930000007</v>
      </c>
      <c r="E7" s="8">
        <f t="shared" si="0"/>
        <v>79019078.930000007</v>
      </c>
    </row>
    <row r="8" spans="1:6" x14ac:dyDescent="0.2">
      <c r="A8" s="6"/>
      <c r="B8" s="9" t="s">
        <v>5</v>
      </c>
      <c r="C8" s="10">
        <v>60646162.32</v>
      </c>
      <c r="D8" s="10">
        <v>55329704.450000003</v>
      </c>
      <c r="E8" s="10">
        <v>55329704.450000003</v>
      </c>
    </row>
    <row r="9" spans="1:6" x14ac:dyDescent="0.2">
      <c r="A9" s="6"/>
      <c r="B9" s="9" t="s">
        <v>6</v>
      </c>
      <c r="C9" s="10">
        <v>0</v>
      </c>
      <c r="D9" s="10">
        <v>23689374.48</v>
      </c>
      <c r="E9" s="10">
        <v>23689374.48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3" x14ac:dyDescent="0.3">
      <c r="A12" s="6"/>
      <c r="B12" s="7" t="s">
        <v>8</v>
      </c>
      <c r="C12" s="8">
        <f>SUM(C13:C14)</f>
        <v>60646162.32</v>
      </c>
      <c r="D12" s="8">
        <f t="shared" ref="D12:E12" si="1">SUM(D13:D14)</f>
        <v>61212147.149999999</v>
      </c>
      <c r="E12" s="8">
        <f t="shared" si="1"/>
        <v>61212147.149999999</v>
      </c>
      <c r="F12" s="36"/>
    </row>
    <row r="13" spans="1:6" x14ac:dyDescent="0.2">
      <c r="A13" s="6"/>
      <c r="B13" s="9" t="s">
        <v>9</v>
      </c>
      <c r="C13" s="10">
        <v>60646162.32</v>
      </c>
      <c r="D13" s="10">
        <v>44549121.969999999</v>
      </c>
      <c r="E13" s="10">
        <v>44549121.969999999</v>
      </c>
    </row>
    <row r="14" spans="1:6" x14ac:dyDescent="0.2">
      <c r="A14" s="6"/>
      <c r="B14" s="9" t="s">
        <v>10</v>
      </c>
      <c r="C14" s="10">
        <v>0</v>
      </c>
      <c r="D14" s="10">
        <v>16663025.18</v>
      </c>
      <c r="E14" s="10">
        <v>16663025.18</v>
      </c>
    </row>
    <row r="15" spans="1:6" ht="5.15" customHeight="1" x14ac:dyDescent="0.2">
      <c r="A15" s="6"/>
      <c r="B15" s="11"/>
      <c r="C15" s="10"/>
      <c r="D15" s="10"/>
      <c r="E15" s="10"/>
    </row>
    <row r="16" spans="1:6" ht="13" x14ac:dyDescent="0.3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17806931.780000009</v>
      </c>
      <c r="E20" s="8">
        <f>E7-E12+E16</f>
        <v>17806931.780000009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 t="shared" ref="D21:E21" si="2">D20-D41</f>
        <v>17806931.780000009</v>
      </c>
      <c r="E21" s="8">
        <f t="shared" si="2"/>
        <v>17806931.780000009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17806931.780000009</v>
      </c>
      <c r="E22" s="8">
        <f>E21-E16</f>
        <v>17806931.780000009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 t="shared" ref="D30:E30" si="4">D22+D26</f>
        <v>17806931.780000009</v>
      </c>
      <c r="E30" s="8">
        <f t="shared" si="4"/>
        <v>17806931.780000009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60646162.32</v>
      </c>
      <c r="D45" s="10">
        <v>55329704.450000003</v>
      </c>
      <c r="E45" s="10">
        <v>55329704.450000003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60646162.32</v>
      </c>
      <c r="D50" s="10">
        <v>44549121.969999999</v>
      </c>
      <c r="E50" s="10">
        <v>44549121.969999999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10780582.480000004</v>
      </c>
      <c r="E54" s="8">
        <f t="shared" si="9"/>
        <v>10780582.480000004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 t="shared" ref="D55:E55" si="10">D54-D46</f>
        <v>10780582.480000004</v>
      </c>
      <c r="E55" s="8">
        <f t="shared" si="10"/>
        <v>10780582.480000004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23689374.48</v>
      </c>
      <c r="E59" s="10">
        <v>23689374.48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16663025.18</v>
      </c>
      <c r="E64" s="10">
        <v>16663025.18</v>
      </c>
    </row>
    <row r="65" spans="1:8" ht="5.15" customHeight="1" x14ac:dyDescent="0.2">
      <c r="A65" s="6"/>
      <c r="B65" s="15"/>
      <c r="C65" s="10"/>
      <c r="D65" s="10"/>
      <c r="E65" s="10"/>
    </row>
    <row r="66" spans="1:8" x14ac:dyDescent="0.2">
      <c r="A66" s="6"/>
      <c r="B66" s="15" t="s">
        <v>13</v>
      </c>
      <c r="C66" s="12"/>
      <c r="D66" s="10">
        <v>0</v>
      </c>
      <c r="E66" s="10">
        <v>0</v>
      </c>
    </row>
    <row r="67" spans="1:8" ht="5.15" customHeight="1" x14ac:dyDescent="0.2">
      <c r="A67" s="6"/>
      <c r="B67" s="15"/>
      <c r="C67" s="10"/>
      <c r="D67" s="10"/>
      <c r="E67" s="10"/>
    </row>
    <row r="68" spans="1:8" ht="10.5" x14ac:dyDescent="0.2">
      <c r="A68" s="6"/>
      <c r="B68" s="16" t="s">
        <v>39</v>
      </c>
      <c r="C68" s="8">
        <f>C59+C60-C64</f>
        <v>0</v>
      </c>
      <c r="D68" s="8">
        <f>D59+D60-D64-D66</f>
        <v>7026349.3000000007</v>
      </c>
      <c r="E68" s="8">
        <f>E59+E60-E64-E66</f>
        <v>7026349.3000000007</v>
      </c>
    </row>
    <row r="69" spans="1:8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7026349.3000000007</v>
      </c>
      <c r="E69" s="8">
        <f t="shared" si="12"/>
        <v>7026349.3000000007</v>
      </c>
    </row>
    <row r="70" spans="1:8" ht="5.15" customHeight="1" x14ac:dyDescent="0.2">
      <c r="A70" s="18"/>
      <c r="B70" s="19"/>
      <c r="C70" s="20"/>
      <c r="D70" s="20"/>
      <c r="E70" s="20"/>
    </row>
    <row r="72" spans="1:8" x14ac:dyDescent="0.2">
      <c r="A72" s="38" t="s">
        <v>43</v>
      </c>
      <c r="B72" s="38"/>
      <c r="C72" s="38"/>
      <c r="D72" s="38"/>
      <c r="E72" s="38"/>
      <c r="F72" s="38"/>
      <c r="G72" s="38"/>
      <c r="H72" s="38"/>
    </row>
    <row r="79" spans="1:8" ht="14.5" x14ac:dyDescent="0.35">
      <c r="A79" s="37"/>
      <c r="B79" s="41" t="s">
        <v>44</v>
      </c>
      <c r="C79" s="41"/>
      <c r="D79" s="42" t="s">
        <v>49</v>
      </c>
      <c r="E79" s="42"/>
      <c r="F79" s="40"/>
      <c r="G79" s="40"/>
      <c r="H79" s="37"/>
    </row>
    <row r="80" spans="1:8" ht="14.5" x14ac:dyDescent="0.35">
      <c r="A80" s="37"/>
      <c r="B80" s="39" t="s">
        <v>45</v>
      </c>
      <c r="C80" s="39"/>
      <c r="D80" s="40" t="s">
        <v>46</v>
      </c>
      <c r="E80" s="40"/>
      <c r="H80" s="37"/>
    </row>
    <row r="81" spans="1:8" ht="14.5" x14ac:dyDescent="0.35">
      <c r="A81" s="37"/>
      <c r="B81" s="39" t="s">
        <v>47</v>
      </c>
      <c r="C81" s="39"/>
      <c r="D81" s="39" t="s">
        <v>48</v>
      </c>
      <c r="E81" s="39"/>
      <c r="H81" s="37"/>
    </row>
  </sheetData>
  <mergeCells count="13">
    <mergeCell ref="B81:C81"/>
    <mergeCell ref="F79:G79"/>
    <mergeCell ref="D80:E80"/>
    <mergeCell ref="D81:E81"/>
    <mergeCell ref="B79:C79"/>
    <mergeCell ref="B80:C80"/>
    <mergeCell ref="D79:E79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2020-08-11T18:17:57Z</cp:lastPrinted>
  <dcterms:created xsi:type="dcterms:W3CDTF">2017-01-11T17:21:42Z</dcterms:created>
  <dcterms:modified xsi:type="dcterms:W3CDTF">2020-08-11T18:18:11Z</dcterms:modified>
</cp:coreProperties>
</file>