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LDF 1T 20\4-DF\"/>
    </mc:Choice>
  </mc:AlternateContent>
  <bookViews>
    <workbookView xWindow="0" yWindow="0" windowWidth="19200" windowHeight="7050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'F4'!$A$1:$E$75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D68" i="1"/>
  <c r="C68" i="1"/>
  <c r="B68" i="1"/>
  <c r="D66" i="1"/>
  <c r="C66" i="1"/>
  <c r="B66" i="1"/>
  <c r="D65" i="1"/>
  <c r="D64" i="1" s="1"/>
  <c r="D72" i="1" s="1"/>
  <c r="D74" i="1" s="1"/>
  <c r="C65" i="1"/>
  <c r="C64" i="1" s="1"/>
  <c r="B65" i="1"/>
  <c r="B64" i="1"/>
  <c r="D63" i="1"/>
  <c r="C63" i="1"/>
  <c r="C72" i="1" s="1"/>
  <c r="C74" i="1" s="1"/>
  <c r="B63" i="1"/>
  <c r="B72" i="1" s="1"/>
  <c r="B74" i="1" s="1"/>
  <c r="D55" i="1"/>
  <c r="C55" i="1"/>
  <c r="D53" i="1"/>
  <c r="C53" i="1"/>
  <c r="B53" i="1"/>
  <c r="D51" i="1"/>
  <c r="D49" i="1" s="1"/>
  <c r="C51" i="1"/>
  <c r="B51" i="1"/>
  <c r="D50" i="1"/>
  <c r="C50" i="1"/>
  <c r="C49" i="1" s="1"/>
  <c r="C57" i="1" s="1"/>
  <c r="C59" i="1" s="1"/>
  <c r="B50" i="1"/>
  <c r="B49" i="1" s="1"/>
  <c r="D48" i="1"/>
  <c r="D57" i="1" s="1"/>
  <c r="D59" i="1" s="1"/>
  <c r="C48" i="1"/>
  <c r="B48" i="1"/>
  <c r="B57" i="1" s="1"/>
  <c r="B59" i="1" s="1"/>
  <c r="D44" i="1"/>
  <c r="C44" i="1"/>
  <c r="D40" i="1"/>
  <c r="C40" i="1"/>
  <c r="B40" i="1"/>
  <c r="D37" i="1"/>
  <c r="C37" i="1"/>
  <c r="B37" i="1"/>
  <c r="B44" i="1" s="1"/>
  <c r="D29" i="1"/>
  <c r="C29" i="1"/>
  <c r="B29" i="1"/>
  <c r="D17" i="1"/>
  <c r="C17" i="1"/>
  <c r="D13" i="1"/>
  <c r="C13" i="1"/>
  <c r="B13" i="1"/>
  <c r="D8" i="1"/>
  <c r="D21" i="1" s="1"/>
  <c r="D23" i="1" s="1"/>
  <c r="D25" i="1" s="1"/>
  <c r="D33" i="1" s="1"/>
  <c r="C8" i="1"/>
  <c r="C21" i="1" s="1"/>
  <c r="C23" i="1" s="1"/>
  <c r="C25" i="1" s="1"/>
  <c r="C33" i="1" s="1"/>
  <c r="B8" i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<sst xmlns="http://schemas.openxmlformats.org/spreadsheetml/2006/main" count="72" uniqueCount="52">
  <si>
    <t>Formato 4 Balance Presupuestario - LDF</t>
  </si>
  <si>
    <t>Universidad Tecnológica del Norte de Guanajuato</t>
  </si>
  <si>
    <t>Balance Presupuestario - LDF</t>
  </si>
  <si>
    <t>del 01 de Enero al 31 de Marzo de 2020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</si>
  <si>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</si>
  <si>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</si>
  <si>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</si>
  <si>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</si>
  <si>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</si>
  <si>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</si>
  <si>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</si>
  <si>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</si>
  <si>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</si>
  <si>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</si>
  <si>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</si>
  <si>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</si>
  <si>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</si>
  <si>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</si>
  <si>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</si>
  <si>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</si>
  <si>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</si>
  <si>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</si>
  <si>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</si>
  <si>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</si>
  <si>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</si>
  <si>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</si>
  <si>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</si>
  <si>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</si>
  <si>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</si>
  <si>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</si>
  <si>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</si>
  <si>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</si>
  <si>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</si>
  <si>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</si>
  <si>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</si>
  <si>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</si>
  <si>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</si>
  <si>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</si>
  <si>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</si>
  <si>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</si>
  <si>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</si>
  <si>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</si>
  <si>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</si>
  <si>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</si>
  <si>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</si>
  <si>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</t>
  </si>
  <si>
    <t>____________________________________________</t>
  </si>
  <si>
    <t>_______________________________________</t>
  </si>
  <si>
    <t>M. en C. Andrés Salvador Casillas Barajas</t>
  </si>
  <si>
    <t>MAE. Loth Mariano Pérez Camacho</t>
  </si>
  <si>
    <t>Encargado de Rectoría</t>
  </si>
  <si>
    <t>Secratario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</si>
</sst>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6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0" fontId="2" fillId="0" borderId="0" xfId="0" applyFont="1"/>
    <xf numFmtId="4" fontId="0" fillId="0" borderId="10" xfId="1" applyNumberFormat="1" applyFont="1" applyFill="1" applyBorder="1" applyAlignment="1" applyProtection="1">
      <alignment vertical="center"/>
      <protection locked="0"/>
    </xf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1" fillId="0" borderId="10" xfId="1" applyNumberFormat="1" applyFont="1" applyFill="1" applyBorder="1" applyProtection="1">
      <protection locked="0"/>
    </xf>
    <xf numFmtId="4" fontId="1" fillId="0" borderId="5" xfId="1" applyNumberFormat="1" applyFont="1" applyFill="1" applyBorder="1" applyProtection="1">
      <protection locked="0"/>
    </xf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0" xfId="0" applyAlignment="1">
      <alignment vertical="center"/>
    </xf>
    <xf numFmtId="4" fontId="0" fillId="0" borderId="0" xfId="0" applyNumberFormat="1"/>
    <xf numFmtId="4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13" xfId="0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0" fillId="0" borderId="12" xfId="1" applyNumberFormat="1" applyFont="1" applyFill="1" applyBorder="1"/>
    <xf numFmtId="0" fontId="7" fillId="0" borderId="0" xfId="2" applyFont="1" applyFill="1" applyBorder="1" applyAlignment="1" applyProtection="1">
      <alignment vertical="top"/>
      <protection locked="0"/>
    </xf>
    <xf numFmtId="0" fontId="8" fillId="0" borderId="0" xfId="0" applyFont="1"/>
    <xf numFmtId="0" fontId="6" fillId="0" borderId="0" xfId="3" applyAlignment="1" applyProtection="1">
      <alignment horizontal="center"/>
      <protection locked="0"/>
    </xf>
    <xf numFmtId="0" fontId="6" fillId="0" borderId="0" xfId="3" applyBorder="1" applyAlignment="1" applyProtection="1">
      <alignment horizontal="center"/>
      <protection locked="0"/>
    </xf>
    <xf numFmtId="0" fontId="6" fillId="0" borderId="0" xfId="3" applyFont="1" applyAlignment="1" applyProtection="1">
      <alignment horizontal="center"/>
      <protection locked="0"/>
    </xf>
    <xf numFmtId="0" fontId="6" fillId="0" borderId="0" xfId="3" applyFont="1" applyAlignment="1" applyProtection="1">
      <alignment horizontal="center"/>
      <protection locked="0"/>
    </xf>
  </cellXfs>
  <cellStyles count="4">
    <cellStyle name="Millares" xfId="1" builtinId="3"/>
    <cellStyle name="Normal" xfId="0" builtinId="0"/>
    <cellStyle name="Normal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tabSelected="1" zoomScale="80" zoomScaleNormal="80" workbookViewId="0">
      <selection sqref="A1:D1"/>
    </sheetView>
  </sheetViews>
  <sheetFormatPr baseColWidth="10" defaultRowHeight="14.5" x14ac:dyDescent="0.35"/>
  <cols>
    <col min="1" max="1" width="105.453125" customWidth="1"/>
    <col min="2" max="2" width="18.81640625" customWidth="1"/>
    <col min="3" max="3" width="20.81640625" customWidth="1"/>
    <col min="4" max="4" width="19.54296875" customWidth="1"/>
  </cols>
  <sheetData>
    <row r="1" spans="1:11" ht="21" x14ac:dyDescent="0.3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x14ac:dyDescent="0.35">
      <c r="A2" s="3" t="s">
        <v>1</v>
      </c>
      <c r="B2" s="4"/>
      <c r="C2" s="4"/>
      <c r="D2" s="5"/>
    </row>
    <row r="3" spans="1:11" x14ac:dyDescent="0.35">
      <c r="A3" s="6" t="s">
        <v>2</v>
      </c>
      <c r="B3" s="7"/>
      <c r="C3" s="7"/>
      <c r="D3" s="8"/>
    </row>
    <row r="4" spans="1:11" x14ac:dyDescent="0.35">
      <c r="A4" s="9" t="s">
        <v>3</v>
      </c>
      <c r="B4" s="10"/>
      <c r="C4" s="10"/>
      <c r="D4" s="11"/>
    </row>
    <row r="5" spans="1:11" x14ac:dyDescent="0.35">
      <c r="A5" s="12" t="s">
        <v>4</v>
      </c>
      <c r="B5" s="13"/>
      <c r="C5" s="13"/>
      <c r="D5" s="14"/>
    </row>
    <row r="7" spans="1:11" ht="29" x14ac:dyDescent="0.35">
      <c r="A7" s="15" t="s">
        <v>5</v>
      </c>
      <c r="B7" s="16" t="s">
        <v>6</v>
      </c>
      <c r="C7" s="16" t="s">
        <v>7</v>
      </c>
      <c r="D7" s="16" t="s">
        <v>8</v>
      </c>
    </row>
    <row r="8" spans="1:11" x14ac:dyDescent="0.35">
      <c r="A8" s="17" t="s">
        <v>9</v>
      </c>
      <c r="B8" s="18">
        <f>SUM(B9:B11)</f>
        <v>60646162.32</v>
      </c>
      <c r="C8" s="18">
        <f>SUM(C9:C11)</f>
        <v>35604868.109999999</v>
      </c>
      <c r="D8" s="18">
        <f>SUM(D9:D11)</f>
        <v>35604868.109999999</v>
      </c>
    </row>
    <row r="9" spans="1:11" x14ac:dyDescent="0.35">
      <c r="A9" s="19" t="s">
        <v>10</v>
      </c>
      <c r="B9" s="20">
        <v>60646162.32</v>
      </c>
      <c r="C9" s="20">
        <v>28593718.109999999</v>
      </c>
      <c r="D9" s="20">
        <v>28593718.109999999</v>
      </c>
    </row>
    <row r="10" spans="1:11" x14ac:dyDescent="0.35">
      <c r="A10" s="19" t="s">
        <v>11</v>
      </c>
      <c r="B10" s="20">
        <v>0</v>
      </c>
      <c r="C10" s="20">
        <v>7011150</v>
      </c>
      <c r="D10" s="20">
        <v>7011150</v>
      </c>
    </row>
    <row r="11" spans="1:11" x14ac:dyDescent="0.35">
      <c r="A11" s="19" t="s">
        <v>12</v>
      </c>
      <c r="B11" s="20">
        <v>0</v>
      </c>
      <c r="C11" s="20">
        <v>0</v>
      </c>
      <c r="D11" s="20">
        <v>0</v>
      </c>
    </row>
    <row r="12" spans="1:11" x14ac:dyDescent="0.35">
      <c r="A12" s="21"/>
      <c r="B12" s="22"/>
      <c r="C12" s="22"/>
      <c r="D12" s="22"/>
    </row>
    <row r="13" spans="1:11" x14ac:dyDescent="0.35">
      <c r="A13" s="17" t="s">
        <v>13</v>
      </c>
      <c r="B13" s="18">
        <f>SUM(B14:B15)</f>
        <v>60646162.32</v>
      </c>
      <c r="C13" s="18">
        <f t="shared" ref="C13:D13" si="0">SUM(C14:C15)</f>
        <v>20862946.969999999</v>
      </c>
      <c r="D13" s="18">
        <f t="shared" si="0"/>
        <v>20862946.969999999</v>
      </c>
      <c r="E13" s="23"/>
    </row>
    <row r="14" spans="1:11" x14ac:dyDescent="0.35">
      <c r="A14" s="19" t="s">
        <v>14</v>
      </c>
      <c r="B14" s="24">
        <v>60646162.32</v>
      </c>
      <c r="C14" s="24">
        <v>20862946.969999999</v>
      </c>
      <c r="D14" s="24">
        <v>20862946.969999999</v>
      </c>
    </row>
    <row r="15" spans="1:11" x14ac:dyDescent="0.35">
      <c r="A15" s="19" t="s">
        <v>15</v>
      </c>
      <c r="B15" s="24">
        <v>0</v>
      </c>
      <c r="C15" s="24">
        <v>0</v>
      </c>
      <c r="D15" s="24">
        <v>0</v>
      </c>
    </row>
    <row r="16" spans="1:11" x14ac:dyDescent="0.35">
      <c r="A16" s="21"/>
      <c r="B16" s="22"/>
      <c r="C16" s="22"/>
      <c r="D16" s="22"/>
    </row>
    <row r="17" spans="1:5" x14ac:dyDescent="0.35">
      <c r="A17" s="17" t="s">
        <v>16</v>
      </c>
      <c r="B17" s="25">
        <v>0</v>
      </c>
      <c r="C17" s="18">
        <f>C18+C19</f>
        <v>0</v>
      </c>
      <c r="D17" s="18">
        <f>D18+D19</f>
        <v>0</v>
      </c>
      <c r="E17" s="23"/>
    </row>
    <row r="18" spans="1:5" x14ac:dyDescent="0.35">
      <c r="A18" s="19" t="s">
        <v>17</v>
      </c>
      <c r="B18" s="26">
        <v>0</v>
      </c>
      <c r="C18" s="27">
        <v>0</v>
      </c>
      <c r="D18" s="27">
        <v>0</v>
      </c>
    </row>
    <row r="19" spans="1:5" x14ac:dyDescent="0.35">
      <c r="A19" s="19" t="s">
        <v>18</v>
      </c>
      <c r="B19" s="26">
        <v>0</v>
      </c>
      <c r="C19" s="28">
        <v>0</v>
      </c>
      <c r="D19" s="27">
        <v>0</v>
      </c>
    </row>
    <row r="20" spans="1:5" x14ac:dyDescent="0.35">
      <c r="A20" s="21"/>
      <c r="B20" s="22"/>
      <c r="C20" s="22"/>
      <c r="D20" s="22"/>
    </row>
    <row r="21" spans="1:5" x14ac:dyDescent="0.35">
      <c r="A21" s="17" t="s">
        <v>19</v>
      </c>
      <c r="B21" s="18">
        <f>B8-B13+B17</f>
        <v>0</v>
      </c>
      <c r="C21" s="18">
        <f>C8-C13+C17</f>
        <v>14741921.140000001</v>
      </c>
      <c r="D21" s="18">
        <f>D8-D13+D17</f>
        <v>14741921.140000001</v>
      </c>
    </row>
    <row r="22" spans="1:5" x14ac:dyDescent="0.35">
      <c r="A22" s="17"/>
      <c r="B22" s="22"/>
      <c r="C22" s="22"/>
      <c r="D22" s="22"/>
    </row>
    <row r="23" spans="1:5" x14ac:dyDescent="0.35">
      <c r="A23" s="17" t="s">
        <v>20</v>
      </c>
      <c r="B23" s="18">
        <f>B21-B11</f>
        <v>0</v>
      </c>
      <c r="C23" s="18">
        <f>C21-C11</f>
        <v>14741921.140000001</v>
      </c>
      <c r="D23" s="18">
        <f>D21-D11</f>
        <v>14741921.140000001</v>
      </c>
    </row>
    <row r="24" spans="1:5" x14ac:dyDescent="0.35">
      <c r="A24" s="17"/>
      <c r="B24" s="29"/>
      <c r="C24" s="29"/>
      <c r="D24" s="29"/>
    </row>
    <row r="25" spans="1:5" x14ac:dyDescent="0.35">
      <c r="A25" s="30" t="s">
        <v>21</v>
      </c>
      <c r="B25" s="18">
        <f>B23-B17</f>
        <v>0</v>
      </c>
      <c r="C25" s="18">
        <f>C23-C17</f>
        <v>14741921.140000001</v>
      </c>
      <c r="D25" s="18">
        <f>D23-D17</f>
        <v>14741921.140000001</v>
      </c>
    </row>
    <row r="26" spans="1:5" x14ac:dyDescent="0.35">
      <c r="A26" s="31"/>
      <c r="B26" s="32"/>
      <c r="C26" s="32"/>
      <c r="D26" s="32"/>
    </row>
    <row r="27" spans="1:5" x14ac:dyDescent="0.35">
      <c r="A27" s="33"/>
      <c r="B27" s="34"/>
      <c r="C27" s="34"/>
      <c r="D27" s="34"/>
    </row>
    <row r="28" spans="1:5" x14ac:dyDescent="0.35">
      <c r="A28" s="15" t="s">
        <v>22</v>
      </c>
      <c r="B28" s="35" t="s">
        <v>23</v>
      </c>
      <c r="C28" s="35" t="s">
        <v>7</v>
      </c>
      <c r="D28" s="35" t="s">
        <v>24</v>
      </c>
    </row>
    <row r="29" spans="1:5" x14ac:dyDescent="0.35">
      <c r="A29" s="17" t="s">
        <v>25</v>
      </c>
      <c r="B29" s="36">
        <f>SUM(B30:B31)</f>
        <v>0</v>
      </c>
      <c r="C29" s="36">
        <f>SUM(C30:C31)</f>
        <v>0</v>
      </c>
      <c r="D29" s="36">
        <f>SUM(D30:D31)</f>
        <v>0</v>
      </c>
    </row>
    <row r="30" spans="1:5" x14ac:dyDescent="0.35">
      <c r="A30" s="19" t="s">
        <v>26</v>
      </c>
      <c r="B30" s="24">
        <v>0</v>
      </c>
      <c r="C30" s="24">
        <v>0</v>
      </c>
      <c r="D30" s="24">
        <v>0</v>
      </c>
    </row>
    <row r="31" spans="1:5" x14ac:dyDescent="0.35">
      <c r="A31" s="19" t="s">
        <v>27</v>
      </c>
      <c r="B31" s="24">
        <v>0</v>
      </c>
      <c r="C31" s="24">
        <v>0</v>
      </c>
      <c r="D31" s="24">
        <v>0</v>
      </c>
    </row>
    <row r="32" spans="1:5" x14ac:dyDescent="0.35">
      <c r="A32" s="37"/>
      <c r="B32" s="38"/>
      <c r="C32" s="38"/>
      <c r="D32" s="38"/>
    </row>
    <row r="33" spans="1:4" x14ac:dyDescent="0.35">
      <c r="A33" s="17" t="s">
        <v>28</v>
      </c>
      <c r="B33" s="36">
        <f>B25+B29</f>
        <v>0</v>
      </c>
      <c r="C33" s="36">
        <f>C25+C29</f>
        <v>14741921.140000001</v>
      </c>
      <c r="D33" s="36">
        <f>D25+D29</f>
        <v>14741921.140000001</v>
      </c>
    </row>
    <row r="34" spans="1:4" x14ac:dyDescent="0.35">
      <c r="A34" s="39"/>
      <c r="B34" s="40"/>
      <c r="C34" s="40"/>
      <c r="D34" s="40"/>
    </row>
    <row r="35" spans="1:4" x14ac:dyDescent="0.35">
      <c r="A35" s="33"/>
      <c r="B35" s="34"/>
      <c r="C35" s="34"/>
      <c r="D35" s="34"/>
    </row>
    <row r="36" spans="1:4" ht="29" x14ac:dyDescent="0.35">
      <c r="A36" s="15" t="s">
        <v>22</v>
      </c>
      <c r="B36" s="35" t="s">
        <v>29</v>
      </c>
      <c r="C36" s="35" t="s">
        <v>7</v>
      </c>
      <c r="D36" s="35" t="s">
        <v>8</v>
      </c>
    </row>
    <row r="37" spans="1:4" x14ac:dyDescent="0.35">
      <c r="A37" s="17" t="s">
        <v>30</v>
      </c>
      <c r="B37" s="36">
        <f>SUM(B38:B39)</f>
        <v>0</v>
      </c>
      <c r="C37" s="36">
        <f>SUM(C38:C39)</f>
        <v>0</v>
      </c>
      <c r="D37" s="36">
        <f>SUM(D38:D39)</f>
        <v>0</v>
      </c>
    </row>
    <row r="38" spans="1:4" x14ac:dyDescent="0.35">
      <c r="A38" s="19" t="s">
        <v>31</v>
      </c>
      <c r="B38" s="24">
        <v>0</v>
      </c>
      <c r="C38" s="24">
        <v>0</v>
      </c>
      <c r="D38" s="24">
        <v>0</v>
      </c>
    </row>
    <row r="39" spans="1:4" x14ac:dyDescent="0.35">
      <c r="A39" s="19" t="s">
        <v>32</v>
      </c>
      <c r="B39" s="24">
        <v>0</v>
      </c>
      <c r="C39" s="24">
        <v>0</v>
      </c>
      <c r="D39" s="24">
        <v>0</v>
      </c>
    </row>
    <row r="40" spans="1:4" x14ac:dyDescent="0.35">
      <c r="A40" s="17" t="s">
        <v>33</v>
      </c>
      <c r="B40" s="36">
        <f>SUM(B41:B42)</f>
        <v>0</v>
      </c>
      <c r="C40" s="36">
        <f>SUM(C41:C42)</f>
        <v>0</v>
      </c>
      <c r="D40" s="36">
        <f>SUM(D41:D42)</f>
        <v>0</v>
      </c>
    </row>
    <row r="41" spans="1:4" x14ac:dyDescent="0.35">
      <c r="A41" s="19" t="s">
        <v>34</v>
      </c>
      <c r="B41" s="24">
        <v>0</v>
      </c>
      <c r="C41" s="24">
        <v>0</v>
      </c>
      <c r="D41" s="24">
        <v>0</v>
      </c>
    </row>
    <row r="42" spans="1:4" x14ac:dyDescent="0.35">
      <c r="A42" s="19" t="s">
        <v>35</v>
      </c>
      <c r="B42" s="24">
        <v>0</v>
      </c>
      <c r="C42" s="24">
        <v>0</v>
      </c>
      <c r="D42" s="24">
        <v>0</v>
      </c>
    </row>
    <row r="43" spans="1:4" x14ac:dyDescent="0.35">
      <c r="A43" s="37"/>
      <c r="B43" s="38"/>
      <c r="C43" s="38"/>
      <c r="D43" s="38"/>
    </row>
    <row r="44" spans="1:4" x14ac:dyDescent="0.35">
      <c r="A44" s="17" t="s">
        <v>36</v>
      </c>
      <c r="B44" s="36">
        <f>B37-B40</f>
        <v>0</v>
      </c>
      <c r="C44" s="36">
        <f>C37-C40</f>
        <v>0</v>
      </c>
      <c r="D44" s="36">
        <f>D37-D40</f>
        <v>0</v>
      </c>
    </row>
    <row r="45" spans="1:4" x14ac:dyDescent="0.35">
      <c r="A45" s="41"/>
      <c r="B45" s="42"/>
      <c r="C45" s="42"/>
      <c r="D45" s="42"/>
    </row>
    <row r="46" spans="1:4" x14ac:dyDescent="0.35">
      <c r="B46" s="34"/>
      <c r="C46" s="34"/>
      <c r="D46" s="34"/>
    </row>
    <row r="47" spans="1:4" ht="29" x14ac:dyDescent="0.35">
      <c r="A47" s="15" t="s">
        <v>22</v>
      </c>
      <c r="B47" s="35" t="s">
        <v>29</v>
      </c>
      <c r="C47" s="35" t="s">
        <v>7</v>
      </c>
      <c r="D47" s="35" t="s">
        <v>8</v>
      </c>
    </row>
    <row r="48" spans="1:4" x14ac:dyDescent="0.35">
      <c r="A48" s="43" t="s">
        <v>37</v>
      </c>
      <c r="B48" s="44">
        <f>B9</f>
        <v>60646162.32</v>
      </c>
      <c r="C48" s="44">
        <f>C9</f>
        <v>28593718.109999999</v>
      </c>
      <c r="D48" s="44">
        <f>D9</f>
        <v>28593718.109999999</v>
      </c>
    </row>
    <row r="49" spans="1:4" x14ac:dyDescent="0.35">
      <c r="A49" s="45" t="s">
        <v>38</v>
      </c>
      <c r="B49" s="36">
        <f>B50-B51</f>
        <v>0</v>
      </c>
      <c r="C49" s="36">
        <f>C50-C51</f>
        <v>0</v>
      </c>
      <c r="D49" s="36">
        <f>D50-D51</f>
        <v>0</v>
      </c>
    </row>
    <row r="50" spans="1:4" x14ac:dyDescent="0.35">
      <c r="A50" s="46" t="s">
        <v>31</v>
      </c>
      <c r="B50" s="24">
        <f>B38</f>
        <v>0</v>
      </c>
      <c r="C50" s="24">
        <f>C38</f>
        <v>0</v>
      </c>
      <c r="D50" s="24">
        <f>D38</f>
        <v>0</v>
      </c>
    </row>
    <row r="51" spans="1:4" x14ac:dyDescent="0.35">
      <c r="A51" s="46" t="s">
        <v>34</v>
      </c>
      <c r="B51" s="24">
        <f>B41</f>
        <v>0</v>
      </c>
      <c r="C51" s="24">
        <f>C41</f>
        <v>0</v>
      </c>
      <c r="D51" s="24">
        <f>D41</f>
        <v>0</v>
      </c>
    </row>
    <row r="52" spans="1:4" x14ac:dyDescent="0.35">
      <c r="A52" s="37"/>
      <c r="B52" s="38"/>
      <c r="C52" s="38"/>
      <c r="D52" s="38"/>
    </row>
    <row r="53" spans="1:4" x14ac:dyDescent="0.35">
      <c r="A53" s="19" t="s">
        <v>14</v>
      </c>
      <c r="B53" s="47">
        <f>B14</f>
        <v>60646162.32</v>
      </c>
      <c r="C53" s="47">
        <f>C14</f>
        <v>20862946.969999999</v>
      </c>
      <c r="D53" s="47">
        <f>D14</f>
        <v>20862946.969999999</v>
      </c>
    </row>
    <row r="54" spans="1:4" x14ac:dyDescent="0.35">
      <c r="A54" s="37"/>
      <c r="B54" s="38"/>
      <c r="C54" s="38"/>
      <c r="D54" s="38"/>
    </row>
    <row r="55" spans="1:4" x14ac:dyDescent="0.35">
      <c r="A55" s="19" t="s">
        <v>17</v>
      </c>
      <c r="B55" s="48"/>
      <c r="C55" s="47">
        <f>C18</f>
        <v>0</v>
      </c>
      <c r="D55" s="47">
        <f>D18</f>
        <v>0</v>
      </c>
    </row>
    <row r="56" spans="1:4" x14ac:dyDescent="0.35">
      <c r="A56" s="37"/>
      <c r="B56" s="38"/>
      <c r="C56" s="38"/>
      <c r="D56" s="38"/>
    </row>
    <row r="57" spans="1:4" ht="29" x14ac:dyDescent="0.35">
      <c r="A57" s="30" t="s">
        <v>39</v>
      </c>
      <c r="B57" s="36">
        <f>B48+B49-B53+B55</f>
        <v>0</v>
      </c>
      <c r="C57" s="36">
        <f t="shared" ref="C57:D57" si="1">C48+C49-C53+C55</f>
        <v>7730771.1400000006</v>
      </c>
      <c r="D57" s="36">
        <f t="shared" si="1"/>
        <v>7730771.1400000006</v>
      </c>
    </row>
    <row r="58" spans="1:4" x14ac:dyDescent="0.35">
      <c r="A58" s="49"/>
      <c r="B58" s="50"/>
      <c r="C58" s="50"/>
      <c r="D58" s="50"/>
    </row>
    <row r="59" spans="1:4" x14ac:dyDescent="0.35">
      <c r="A59" s="30" t="s">
        <v>40</v>
      </c>
      <c r="B59" s="36">
        <f>B57-B49</f>
        <v>0</v>
      </c>
      <c r="C59" s="36">
        <f>C57-C49</f>
        <v>7730771.1400000006</v>
      </c>
      <c r="D59" s="36">
        <f>D57-D49</f>
        <v>7730771.1400000006</v>
      </c>
    </row>
    <row r="60" spans="1:4" x14ac:dyDescent="0.35">
      <c r="A60" s="39"/>
      <c r="B60" s="42"/>
      <c r="C60" s="42"/>
      <c r="D60" s="42"/>
    </row>
    <row r="61" spans="1:4" x14ac:dyDescent="0.35">
      <c r="B61" s="34"/>
      <c r="C61" s="34"/>
      <c r="D61" s="34"/>
    </row>
    <row r="62" spans="1:4" ht="29" x14ac:dyDescent="0.35">
      <c r="A62" s="15" t="s">
        <v>22</v>
      </c>
      <c r="B62" s="35" t="s">
        <v>29</v>
      </c>
      <c r="C62" s="35" t="s">
        <v>7</v>
      </c>
      <c r="D62" s="35" t="s">
        <v>8</v>
      </c>
    </row>
    <row r="63" spans="1:4" x14ac:dyDescent="0.35">
      <c r="A63" s="43" t="s">
        <v>11</v>
      </c>
      <c r="B63" s="51">
        <f>B10</f>
        <v>0</v>
      </c>
      <c r="C63" s="51">
        <f>C10</f>
        <v>7011150</v>
      </c>
      <c r="D63" s="51">
        <f>D10</f>
        <v>7011150</v>
      </c>
    </row>
    <row r="64" spans="1:4" x14ac:dyDescent="0.35">
      <c r="A64" s="45" t="s">
        <v>41</v>
      </c>
      <c r="B64" s="18">
        <f>B65-B66</f>
        <v>0</v>
      </c>
      <c r="C64" s="18">
        <f>C65-C66</f>
        <v>0</v>
      </c>
      <c r="D64" s="18">
        <f>D65-D66</f>
        <v>0</v>
      </c>
    </row>
    <row r="65" spans="1:4" x14ac:dyDescent="0.35">
      <c r="A65" s="46" t="s">
        <v>32</v>
      </c>
      <c r="B65" s="20">
        <f>B39</f>
        <v>0</v>
      </c>
      <c r="C65" s="20">
        <f>C39</f>
        <v>0</v>
      </c>
      <c r="D65" s="20">
        <f>D39</f>
        <v>0</v>
      </c>
    </row>
    <row r="66" spans="1:4" x14ac:dyDescent="0.35">
      <c r="A66" s="46" t="s">
        <v>35</v>
      </c>
      <c r="B66" s="20">
        <f>B42</f>
        <v>0</v>
      </c>
      <c r="C66" s="20">
        <f>C42</f>
        <v>0</v>
      </c>
      <c r="D66" s="20">
        <f>D42</f>
        <v>0</v>
      </c>
    </row>
    <row r="67" spans="1:4" x14ac:dyDescent="0.35">
      <c r="A67" s="37"/>
      <c r="B67" s="22"/>
      <c r="C67" s="22"/>
      <c r="D67" s="22"/>
    </row>
    <row r="68" spans="1:4" x14ac:dyDescent="0.35">
      <c r="A68" s="19" t="s">
        <v>42</v>
      </c>
      <c r="B68" s="27">
        <f>B15</f>
        <v>0</v>
      </c>
      <c r="C68" s="27">
        <f>C15</f>
        <v>0</v>
      </c>
      <c r="D68" s="27">
        <f>D15</f>
        <v>0</v>
      </c>
    </row>
    <row r="69" spans="1:4" x14ac:dyDescent="0.35">
      <c r="A69" s="37"/>
      <c r="B69" s="22"/>
      <c r="C69" s="22"/>
      <c r="D69" s="22"/>
    </row>
    <row r="70" spans="1:4" x14ac:dyDescent="0.35">
      <c r="A70" s="19" t="s">
        <v>18</v>
      </c>
      <c r="B70" s="52">
        <v>0</v>
      </c>
      <c r="C70" s="27">
        <f>C19</f>
        <v>0</v>
      </c>
      <c r="D70" s="27">
        <f>D19</f>
        <v>0</v>
      </c>
    </row>
    <row r="71" spans="1:4" x14ac:dyDescent="0.35">
      <c r="A71" s="37"/>
      <c r="B71" s="22"/>
      <c r="C71" s="22"/>
      <c r="D71" s="22"/>
    </row>
    <row r="72" spans="1:4" ht="29" x14ac:dyDescent="0.35">
      <c r="A72" s="30" t="s">
        <v>43</v>
      </c>
      <c r="B72" s="18">
        <f>B63+B64-B68+B70</f>
        <v>0</v>
      </c>
      <c r="C72" s="18">
        <f>C63+C64-C68+C70</f>
        <v>7011150</v>
      </c>
      <c r="D72" s="18">
        <f>D63+D64-D68+D70</f>
        <v>7011150</v>
      </c>
    </row>
    <row r="73" spans="1:4" x14ac:dyDescent="0.35">
      <c r="A73" s="37"/>
      <c r="B73" s="22"/>
      <c r="C73" s="22"/>
      <c r="D73" s="22"/>
    </row>
    <row r="74" spans="1:4" x14ac:dyDescent="0.35">
      <c r="A74" s="30" t="s">
        <v>44</v>
      </c>
      <c r="B74" s="18">
        <f>B72-B64</f>
        <v>0</v>
      </c>
      <c r="C74" s="18">
        <f>C72-C64</f>
        <v>7011150</v>
      </c>
      <c r="D74" s="18">
        <f>D72-D64</f>
        <v>7011150</v>
      </c>
    </row>
    <row r="75" spans="1:4" x14ac:dyDescent="0.35">
      <c r="A75" s="39"/>
      <c r="B75" s="53"/>
      <c r="C75" s="53"/>
      <c r="D75" s="53"/>
    </row>
    <row r="77" spans="1:4" x14ac:dyDescent="0.35">
      <c r="A77" s="54" t="s">
        <v>45</v>
      </c>
      <c r="B77" s="55"/>
      <c r="C77" s="55"/>
      <c r="D77" s="55"/>
    </row>
    <row r="78" spans="1:4" x14ac:dyDescent="0.35">
      <c r="A78" s="55"/>
      <c r="B78" s="55"/>
      <c r="C78" s="55"/>
      <c r="D78" s="55"/>
    </row>
    <row r="79" spans="1:4" x14ac:dyDescent="0.35">
      <c r="A79" s="55"/>
      <c r="B79" s="55"/>
      <c r="C79" s="55"/>
      <c r="D79" s="55"/>
    </row>
    <row r="80" spans="1:4" x14ac:dyDescent="0.35">
      <c r="A80" s="55"/>
      <c r="B80" s="55"/>
      <c r="C80" s="55"/>
      <c r="D80" s="55"/>
    </row>
    <row r="81" spans="1:4" x14ac:dyDescent="0.35">
      <c r="A81" s="55"/>
      <c r="B81" s="55"/>
      <c r="C81" s="55"/>
      <c r="D81" s="55"/>
    </row>
    <row r="82" spans="1:4" x14ac:dyDescent="0.35">
      <c r="A82" s="56" t="s">
        <v>46</v>
      </c>
      <c r="B82" s="57" t="s">
        <v>47</v>
      </c>
      <c r="C82" s="57"/>
      <c r="D82" s="57"/>
    </row>
    <row r="83" spans="1:4" x14ac:dyDescent="0.35">
      <c r="A83" s="58" t="s">
        <v>48</v>
      </c>
      <c r="B83" s="59" t="s">
        <v>49</v>
      </c>
      <c r="C83" s="59"/>
      <c r="D83" s="59"/>
    </row>
    <row r="84" spans="1:4" x14ac:dyDescent="0.35">
      <c r="A84" s="58" t="s">
        <v>50</v>
      </c>
      <c r="B84" s="59" t="s">
        <v>51</v>
      </c>
      <c r="C84" s="59"/>
      <c r="D84" s="59"/>
    </row>
  </sheetData>
  <mergeCells count="8">
    <mergeCell ref="B83:D83"/>
    <mergeCell ref="B84:D84"/>
    <mergeCell ref="A1:D1"/>
    <mergeCell ref="A2:D2"/>
    <mergeCell ref="A3:D3"/>
    <mergeCell ref="A4:D4"/>
    <mergeCell ref="A5:D5"/>
    <mergeCell ref="B82:D82"/>
  </mergeCells>
  <pageMargins left="0.25" right="0.25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2020-04-15T21:38:49Z</dcterms:created>
  <dcterms:modified xsi:type="dcterms:W3CDTF">2020-04-15T21:42:25Z</dcterms:modified>
</cp:coreProperties>
</file>