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"/>
    </mc:Choice>
  </mc:AlternateContent>
  <bookViews>
    <workbookView xWindow="0" yWindow="0" windowWidth="28800" windowHeight="12330"/>
  </bookViews>
  <sheets>
    <sheet name="EAI " sheetId="1" r:id="rId1"/>
  </sheets>
  <definedNames>
    <definedName name="_xlnm._FilterDatabase" localSheetId="0" hidden="1">'EAI '!$B$3:$I$4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G39" i="1"/>
  <c r="E39" i="1"/>
  <c r="D39" i="1"/>
  <c r="I38" i="1"/>
  <c r="F38" i="1"/>
  <c r="I37" i="1"/>
  <c r="F37" i="1"/>
  <c r="I36" i="1"/>
  <c r="F36" i="1"/>
  <c r="I35" i="1"/>
  <c r="I31" i="1" s="1"/>
  <c r="E35" i="1"/>
  <c r="F35" i="1" s="1"/>
  <c r="I34" i="1"/>
  <c r="F34" i="1"/>
  <c r="F39" i="1" s="1"/>
  <c r="H31" i="1"/>
  <c r="G31" i="1"/>
  <c r="F31" i="1"/>
  <c r="E31" i="1"/>
  <c r="D31" i="1"/>
  <c r="H16" i="1"/>
  <c r="G16" i="1"/>
  <c r="E16" i="1"/>
  <c r="D16" i="1"/>
  <c r="I15" i="1"/>
  <c r="F15" i="1"/>
  <c r="I14" i="1"/>
  <c r="F14" i="1"/>
  <c r="I13" i="1"/>
  <c r="F13" i="1"/>
  <c r="I12" i="1"/>
  <c r="F12" i="1"/>
  <c r="I11" i="1"/>
  <c r="F11" i="1"/>
  <c r="F16" i="1" s="1"/>
</calcChain>
</file>

<file path=xl/sharedStrings.xml><?xml version="1.0" encoding="utf-8"?>
<sst xmlns="http://schemas.openxmlformats.org/spreadsheetml/2006/main" count="65" uniqueCount="42">
  <si>
    <t>Universidad Tecnológica del Norte de Guanajuato
Estado Analítico de Ingresos
DEL 01 de enero AL 30  de septiembre de 2020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</si>
  <si>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</si>
  <si>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</si>
  <si>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</si>
  <si>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</si>
  <si>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</si>
  <si>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</si>
  <si>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</si>
  <si>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</si>
  <si>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</si>
  <si>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</si>
  <si>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</si>
  <si>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</si>
  <si>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</si>
  <si>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</si>
  <si>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</si>
  <si>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</si>
  <si>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</si>
  <si>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</si>
  <si>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</si>
  <si>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</si>
  <si>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</si>
  <si>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</si>
  <si>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</si>
  <si>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</si>
  <si>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</si>
  <si>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</si>
  <si>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</si>
  <si>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</si>
  <si>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</si>
  <si>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</si>
  <si>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</si>
  <si>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asi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</si>
  <si>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</si>
  <si>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</si>
  <si>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</si>
  <si>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Bajo protesta de decir verdad declaramos que los Estados Financieros y sus Notas son razonablemente correctos y responsabilidad del emisor</t>
  </si>
  <si>
    <t>_________________________________</t>
  </si>
  <si>
    <t>M. en C. ANDRÉS SALVADOR CASILLAS BARAJAS</t>
  </si>
  <si>
    <t>MAE. LOTH MARIANO PÉREZ CAMACHO</t>
  </si>
  <si>
    <t>ENCARGADO DE RECTORÍA</t>
  </si>
  <si>
    <t>ENCARGADO DE LA SECRETARÍA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</si>
</sst>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4" fillId="0" borderId="0"/>
  </cellStyleXfs>
  <cellXfs count="7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6" xfId="1" applyNumberFormat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/>
      <protection locked="0"/>
    </xf>
    <xf numFmtId="0" fontId="5" fillId="0" borderId="7" xfId="1" applyFont="1" applyBorder="1" applyAlignment="1" applyProtection="1">
      <alignment vertical="top"/>
      <protection locked="0"/>
    </xf>
    <xf numFmtId="0" fontId="5" fillId="0" borderId="0" xfId="1" applyFont="1" applyAlignment="1" applyProtection="1">
      <alignment vertical="top" wrapText="1"/>
      <protection locked="0"/>
    </xf>
    <xf numFmtId="4" fontId="4" fillId="0" borderId="13" xfId="1" applyNumberFormat="1" applyFont="1" applyBorder="1" applyAlignment="1" applyProtection="1">
      <alignment vertical="top"/>
      <protection locked="0"/>
    </xf>
    <xf numFmtId="0" fontId="0" fillId="0" borderId="7" xfId="1" applyFont="1" applyBorder="1" applyAlignment="1" applyProtection="1">
      <alignment vertical="top"/>
      <protection locked="0"/>
    </xf>
    <xf numFmtId="4" fontId="4" fillId="0" borderId="13" xfId="2" applyNumberFormat="1" applyFont="1" applyFill="1" applyBorder="1" applyAlignment="1" applyProtection="1">
      <alignment vertical="top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4" fontId="4" fillId="0" borderId="10" xfId="1" applyNumberFormat="1" applyFont="1" applyBorder="1" applyAlignment="1" applyProtection="1">
      <alignment vertical="top"/>
      <protection locked="0"/>
    </xf>
    <xf numFmtId="0" fontId="5" fillId="0" borderId="1" xfId="1" quotePrefix="1" applyFont="1" applyBorder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left" vertical="top" indent="3"/>
      <protection locked="0"/>
    </xf>
    <xf numFmtId="4" fontId="5" fillId="0" borderId="9" xfId="1" applyNumberFormat="1" applyFont="1" applyBorder="1" applyAlignment="1" applyProtection="1">
      <alignment vertical="top"/>
      <protection locked="0"/>
    </xf>
    <xf numFmtId="4" fontId="5" fillId="0" borderId="2" xfId="1" applyNumberFormat="1" applyFont="1" applyBorder="1" applyAlignment="1" applyProtection="1">
      <alignment vertical="top"/>
      <protection locked="0"/>
    </xf>
    <xf numFmtId="4" fontId="5" fillId="0" borderId="6" xfId="1" applyNumberFormat="1" applyFont="1" applyBorder="1" applyAlignment="1" applyProtection="1">
      <alignment vertical="top"/>
      <protection locked="0"/>
    </xf>
    <xf numFmtId="0" fontId="5" fillId="0" borderId="4" xfId="1" quotePrefix="1" applyFont="1" applyBorder="1" applyAlignment="1" applyProtection="1">
      <alignment horizontal="center" vertical="top"/>
      <protection locked="0"/>
    </xf>
    <xf numFmtId="0" fontId="5" fillId="0" borderId="14" xfId="1" applyFont="1" applyBorder="1" applyAlignment="1" applyProtection="1">
      <alignment vertical="top"/>
      <protection locked="0"/>
    </xf>
    <xf numFmtId="4" fontId="5" fillId="0" borderId="14" xfId="1" applyNumberFormat="1" applyFont="1" applyBorder="1" applyAlignment="1" applyProtection="1">
      <alignment vertical="top"/>
      <protection locked="0"/>
    </xf>
    <xf numFmtId="4" fontId="5" fillId="0" borderId="5" xfId="1" applyNumberFormat="1" applyFont="1" applyBorder="1" applyAlignment="1" applyProtection="1">
      <alignment vertical="top"/>
      <protection locked="0"/>
    </xf>
    <xf numFmtId="4" fontId="2" fillId="0" borderId="1" xfId="1" applyNumberFormat="1" applyFont="1" applyBorder="1" applyAlignment="1" applyProtection="1">
      <alignment vertical="top"/>
      <protection locked="0"/>
    </xf>
    <xf numFmtId="4" fontId="2" fillId="0" borderId="2" xfId="1" applyNumberFormat="1" applyFont="1" applyBorder="1" applyAlignment="1" applyProtection="1">
      <alignment vertical="top"/>
      <protection locked="0"/>
    </xf>
    <xf numFmtId="4" fontId="5" fillId="0" borderId="10" xfId="1" applyNumberFormat="1" applyFont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top"/>
    </xf>
    <xf numFmtId="0" fontId="2" fillId="0" borderId="0" xfId="1" applyFont="1" applyAlignment="1">
      <alignment horizontal="justify" vertical="top" wrapText="1"/>
    </xf>
    <xf numFmtId="4" fontId="2" fillId="0" borderId="6" xfId="1" applyNumberFormat="1" applyFont="1" applyBorder="1" applyAlignment="1" applyProtection="1">
      <alignment vertical="top"/>
      <protection locked="0"/>
    </xf>
    <xf numFmtId="0" fontId="5" fillId="0" borderId="7" xfId="1" applyFont="1" applyBorder="1" applyAlignment="1">
      <alignment horizontal="center" vertical="top"/>
    </xf>
    <xf numFmtId="0" fontId="5" fillId="0" borderId="0" xfId="1" applyFont="1" applyAlignment="1">
      <alignment horizontal="left" vertical="top" wrapText="1"/>
    </xf>
    <xf numFmtId="4" fontId="5" fillId="0" borderId="13" xfId="1" applyNumberFormat="1" applyFont="1" applyBorder="1" applyAlignment="1" applyProtection="1">
      <alignment vertical="top"/>
      <protection locked="0"/>
    </xf>
    <xf numFmtId="0" fontId="2" fillId="0" borderId="7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4" fontId="2" fillId="0" borderId="13" xfId="1" applyNumberFormat="1" applyFont="1" applyBorder="1" applyAlignment="1" applyProtection="1">
      <alignment vertical="top"/>
      <protection locked="0"/>
    </xf>
    <xf numFmtId="4" fontId="5" fillId="0" borderId="13" xfId="1" applyNumberFormat="1" applyFont="1" applyFill="1" applyBorder="1" applyAlignment="1" applyProtection="1">
      <alignment vertical="top"/>
      <protection locked="0"/>
    </xf>
    <xf numFmtId="4" fontId="5" fillId="0" borderId="13" xfId="2" applyNumberFormat="1" applyFont="1" applyFill="1" applyBorder="1" applyAlignment="1" applyProtection="1">
      <alignment vertical="top"/>
      <protection locked="0"/>
    </xf>
    <xf numFmtId="0" fontId="2" fillId="0" borderId="7" xfId="1" applyFont="1" applyBorder="1" applyAlignment="1">
      <alignment vertical="top"/>
    </xf>
    <xf numFmtId="0" fontId="2" fillId="0" borderId="0" xfId="1" applyFont="1" applyAlignment="1">
      <alignment vertical="top"/>
    </xf>
    <xf numFmtId="0" fontId="2" fillId="0" borderId="7" xfId="2" applyFont="1" applyBorder="1" applyAlignment="1">
      <alignment horizontal="center" vertical="top"/>
    </xf>
    <xf numFmtId="0" fontId="5" fillId="0" borderId="1" xfId="1" quotePrefix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 wrapText="1"/>
    </xf>
    <xf numFmtId="0" fontId="5" fillId="0" borderId="14" xfId="1" quotePrefix="1" applyFont="1" applyBorder="1" applyAlignment="1" applyProtection="1">
      <alignment horizontal="center" vertical="top"/>
      <protection locked="0"/>
    </xf>
    <xf numFmtId="4" fontId="2" fillId="0" borderId="3" xfId="1" applyNumberFormat="1" applyFont="1" applyBorder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0" fillId="0" borderId="0" xfId="1" applyFont="1" applyAlignment="1" applyProtection="1">
      <alignment vertical="top" wrapText="1"/>
      <protection locked="0"/>
    </xf>
    <xf numFmtId="0" fontId="0" fillId="0" borderId="0" xfId="1" applyFont="1" applyAlignment="1" applyProtection="1">
      <alignment vertical="top"/>
      <protection locked="0"/>
    </xf>
    <xf numFmtId="0" fontId="4" fillId="0" borderId="0" xfId="3" applyAlignment="1" applyProtection="1">
      <alignment horizontal="center"/>
      <protection locked="0"/>
    </xf>
    <xf numFmtId="0" fontId="4" fillId="0" borderId="15" xfId="3" applyBorder="1" applyAlignment="1" applyProtection="1">
      <alignment horizontal="center"/>
      <protection locked="0"/>
    </xf>
  </cellXfs>
  <cellStyles count="4">
    <cellStyle name="Normal" xfId="0" builtinId="0"/>
    <cellStyle name="Normal 2 2" xfId="1"/>
    <cellStyle name="Normal 2 2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0"/>
  <sheetViews>
    <sheetView showGridLines="0" tabSelected="1" zoomScaleNormal="100" workbookViewId="0">
      <selection activeCell="G50" sqref="G50:H50"/>
    </sheetView>
  </sheetViews>
  <sheetFormatPr baseColWidth="10" defaultColWidth="11.42578125" defaultRowHeight="11.25" x14ac:dyDescent="0.25"/>
  <cols>
    <col min="1" max="1" width="11.42578125" style="22"/>
    <col min="2" max="2" width="1.5703125" style="22" customWidth="1"/>
    <col min="3" max="3" width="53.5703125" style="22" customWidth="1"/>
    <col min="4" max="4" width="15.28515625" style="22" customWidth="1"/>
    <col min="5" max="5" width="17" style="22" customWidth="1"/>
    <col min="6" max="6" width="15.28515625" style="22" customWidth="1"/>
    <col min="7" max="7" width="18" style="22" customWidth="1"/>
    <col min="8" max="8" width="19.140625" style="22" customWidth="1"/>
    <col min="9" max="9" width="15.28515625" style="22" customWidth="1"/>
    <col min="10" max="16384" width="11.42578125" style="22"/>
  </cols>
  <sheetData>
    <row r="1" spans="2:9" s="4" customFormat="1" ht="39.950000000000003" customHeight="1" x14ac:dyDescent="0.25">
      <c r="B1" s="1" t="s">
        <v>0</v>
      </c>
      <c r="C1" s="2"/>
      <c r="D1" s="2"/>
      <c r="E1" s="2"/>
      <c r="F1" s="2"/>
      <c r="G1" s="2"/>
      <c r="H1" s="2"/>
      <c r="I1" s="3"/>
    </row>
    <row r="2" spans="2:9" s="4" customFormat="1" x14ac:dyDescent="0.25">
      <c r="B2" s="5" t="s">
        <v>1</v>
      </c>
      <c r="C2" s="6"/>
      <c r="D2" s="2" t="s">
        <v>2</v>
      </c>
      <c r="E2" s="2"/>
      <c r="F2" s="2"/>
      <c r="G2" s="2"/>
      <c r="H2" s="2"/>
      <c r="I2" s="7" t="s">
        <v>3</v>
      </c>
    </row>
    <row r="3" spans="2:9" s="14" customFormat="1" ht="24.95" customHeight="1" x14ac:dyDescent="0.25">
      <c r="B3" s="8"/>
      <c r="C3" s="9"/>
      <c r="D3" s="10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3"/>
    </row>
    <row r="4" spans="2:9" s="14" customFormat="1" x14ac:dyDescent="0.25">
      <c r="B4" s="15"/>
      <c r="C4" s="16"/>
      <c r="D4" s="17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</row>
    <row r="5" spans="2:9" x14ac:dyDescent="0.25">
      <c r="B5" s="19"/>
      <c r="C5" s="20" t="s">
        <v>15</v>
      </c>
      <c r="D5" s="21"/>
      <c r="E5" s="21"/>
      <c r="F5" s="21"/>
      <c r="G5" s="21"/>
      <c r="H5" s="21"/>
      <c r="I5" s="21"/>
    </row>
    <row r="6" spans="2:9" x14ac:dyDescent="0.25">
      <c r="B6" s="23"/>
      <c r="C6" s="24" t="s">
        <v>16</v>
      </c>
      <c r="D6" s="25"/>
      <c r="E6" s="25"/>
      <c r="F6" s="25"/>
      <c r="G6" s="25"/>
      <c r="H6" s="25"/>
      <c r="I6" s="25"/>
    </row>
    <row r="7" spans="2:9" x14ac:dyDescent="0.25">
      <c r="B7" s="19"/>
      <c r="C7" s="20" t="s">
        <v>17</v>
      </c>
      <c r="D7" s="25"/>
      <c r="E7" s="25"/>
      <c r="F7" s="25"/>
      <c r="G7" s="25"/>
      <c r="H7" s="25"/>
      <c r="I7" s="25"/>
    </row>
    <row r="8" spans="2:9" x14ac:dyDescent="0.25">
      <c r="B8" s="19"/>
      <c r="C8" s="20" t="s">
        <v>18</v>
      </c>
      <c r="D8" s="25"/>
      <c r="E8" s="25"/>
      <c r="F8" s="25"/>
      <c r="G8" s="25"/>
      <c r="H8" s="25"/>
      <c r="I8" s="25"/>
    </row>
    <row r="9" spans="2:9" x14ac:dyDescent="0.25">
      <c r="B9" s="19"/>
      <c r="C9" s="20" t="s">
        <v>19</v>
      </c>
      <c r="D9" s="25"/>
      <c r="E9" s="25"/>
      <c r="F9" s="25"/>
      <c r="G9" s="25"/>
      <c r="H9" s="25"/>
      <c r="I9" s="25"/>
    </row>
    <row r="10" spans="2:9" x14ac:dyDescent="0.25">
      <c r="B10" s="23"/>
      <c r="C10" s="24" t="s">
        <v>20</v>
      </c>
      <c r="D10" s="25"/>
      <c r="E10" s="25"/>
      <c r="F10" s="25"/>
      <c r="G10" s="25"/>
      <c r="H10" s="25"/>
      <c r="I10" s="25"/>
    </row>
    <row r="11" spans="2:9" ht="15" x14ac:dyDescent="0.25">
      <c r="B11" s="26"/>
      <c r="C11" s="20" t="s">
        <v>21</v>
      </c>
      <c r="D11" s="27">
        <v>8620558</v>
      </c>
      <c r="E11" s="28">
        <v>3620548.47</v>
      </c>
      <c r="F11" s="25">
        <f>D11+E11</f>
        <v>12241106.470000001</v>
      </c>
      <c r="G11" s="28">
        <v>5252742.8</v>
      </c>
      <c r="H11" s="28">
        <v>5252742.8</v>
      </c>
      <c r="I11" s="25">
        <f>H11-D11</f>
        <v>-3367815.2</v>
      </c>
    </row>
    <row r="12" spans="2:9" ht="22.5" x14ac:dyDescent="0.25">
      <c r="B12" s="26"/>
      <c r="C12" s="20" t="s">
        <v>22</v>
      </c>
      <c r="D12" s="27">
        <v>0</v>
      </c>
      <c r="E12" s="28">
        <v>52372864.140000001</v>
      </c>
      <c r="F12" s="25">
        <f t="shared" ref="F12:F15" si="0">D12+E12</f>
        <v>52372864.140000001</v>
      </c>
      <c r="G12" s="28">
        <v>39499482.359999999</v>
      </c>
      <c r="H12" s="28">
        <v>39499482.359999999</v>
      </c>
      <c r="I12" s="25">
        <f t="shared" ref="I12:I15" si="1">H12-D12</f>
        <v>39499482.359999999</v>
      </c>
    </row>
    <row r="13" spans="2:9" ht="22.5" x14ac:dyDescent="0.25">
      <c r="B13" s="26"/>
      <c r="C13" s="20" t="s">
        <v>23</v>
      </c>
      <c r="D13" s="27">
        <v>52025604.32</v>
      </c>
      <c r="E13" s="28">
        <v>4008285.07</v>
      </c>
      <c r="F13" s="25">
        <f t="shared" si="0"/>
        <v>56033889.390000001</v>
      </c>
      <c r="G13" s="28">
        <v>38175509.189999998</v>
      </c>
      <c r="H13" s="28">
        <v>38175509.189999998</v>
      </c>
      <c r="I13" s="25">
        <f t="shared" si="1"/>
        <v>-13850095.130000003</v>
      </c>
    </row>
    <row r="14" spans="2:9" x14ac:dyDescent="0.25">
      <c r="B14" s="19"/>
      <c r="C14" s="20" t="s">
        <v>24</v>
      </c>
      <c r="D14" s="25">
        <v>0</v>
      </c>
      <c r="E14" s="28">
        <v>0</v>
      </c>
      <c r="F14" s="25">
        <f t="shared" si="0"/>
        <v>0</v>
      </c>
      <c r="G14" s="28">
        <v>0</v>
      </c>
      <c r="H14" s="28">
        <v>0</v>
      </c>
      <c r="I14" s="25">
        <f t="shared" si="1"/>
        <v>0</v>
      </c>
    </row>
    <row r="15" spans="2:9" x14ac:dyDescent="0.25">
      <c r="B15" s="19"/>
      <c r="D15" s="29">
        <v>0</v>
      </c>
      <c r="E15" s="29">
        <v>0</v>
      </c>
      <c r="F15" s="25">
        <f t="shared" si="0"/>
        <v>0</v>
      </c>
      <c r="G15" s="29">
        <v>0</v>
      </c>
      <c r="H15" s="29">
        <v>0</v>
      </c>
      <c r="I15" s="25">
        <f t="shared" si="1"/>
        <v>0</v>
      </c>
    </row>
    <row r="16" spans="2:9" x14ac:dyDescent="0.25">
      <c r="B16" s="30"/>
      <c r="C16" s="31" t="s">
        <v>25</v>
      </c>
      <c r="D16" s="32">
        <f>SUM(D11:D15)</f>
        <v>60646162.32</v>
      </c>
      <c r="E16" s="32">
        <f>SUM(E11:E15)</f>
        <v>60001697.68</v>
      </c>
      <c r="F16" s="32">
        <f>SUM(F11:F15)</f>
        <v>120647860</v>
      </c>
      <c r="G16" s="32">
        <f>SUM(G11:G15)</f>
        <v>82927734.349999994</v>
      </c>
      <c r="H16" s="33">
        <f>SUM(H11:H15)</f>
        <v>82927734.349999994</v>
      </c>
      <c r="I16" s="34"/>
    </row>
    <row r="17" spans="2:9" x14ac:dyDescent="0.25">
      <c r="B17" s="35"/>
      <c r="C17" s="36"/>
      <c r="D17" s="37"/>
      <c r="E17" s="37"/>
      <c r="F17" s="38"/>
      <c r="G17" s="39" t="s">
        <v>26</v>
      </c>
      <c r="H17" s="40"/>
      <c r="I17" s="41"/>
    </row>
    <row r="18" spans="2:9" x14ac:dyDescent="0.25">
      <c r="B18" s="42" t="s">
        <v>27</v>
      </c>
      <c r="C18" s="43"/>
      <c r="D18" s="2" t="s">
        <v>2</v>
      </c>
      <c r="E18" s="2"/>
      <c r="F18" s="2"/>
      <c r="G18" s="2"/>
      <c r="H18" s="2"/>
      <c r="I18" s="7" t="s">
        <v>3</v>
      </c>
    </row>
    <row r="19" spans="2:9" ht="22.5" x14ac:dyDescent="0.25">
      <c r="B19" s="44"/>
      <c r="C19" s="45"/>
      <c r="D19" s="10" t="s">
        <v>4</v>
      </c>
      <c r="E19" s="11" t="s">
        <v>5</v>
      </c>
      <c r="F19" s="11" t="s">
        <v>6</v>
      </c>
      <c r="G19" s="11" t="s">
        <v>7</v>
      </c>
      <c r="H19" s="12" t="s">
        <v>8</v>
      </c>
      <c r="I19" s="13"/>
    </row>
    <row r="20" spans="2:9" x14ac:dyDescent="0.25">
      <c r="B20" s="46"/>
      <c r="C20" s="47"/>
      <c r="D20" s="17" t="s">
        <v>9</v>
      </c>
      <c r="E20" s="18" t="s">
        <v>10</v>
      </c>
      <c r="F20" s="18" t="s">
        <v>11</v>
      </c>
      <c r="G20" s="18" t="s">
        <v>12</v>
      </c>
      <c r="H20" s="18" t="s">
        <v>13</v>
      </c>
      <c r="I20" s="18" t="s">
        <v>14</v>
      </c>
    </row>
    <row r="21" spans="2:9" x14ac:dyDescent="0.25">
      <c r="B21" s="48" t="s">
        <v>28</v>
      </c>
      <c r="C21" s="49"/>
      <c r="D21" s="50"/>
      <c r="E21" s="50"/>
      <c r="F21" s="50"/>
      <c r="G21" s="50"/>
      <c r="H21" s="50"/>
      <c r="I21" s="50"/>
    </row>
    <row r="22" spans="2:9" x14ac:dyDescent="0.25">
      <c r="B22" s="51"/>
      <c r="C22" s="52" t="s">
        <v>15</v>
      </c>
      <c r="D22" s="53"/>
      <c r="E22" s="53"/>
      <c r="F22" s="53"/>
      <c r="G22" s="53"/>
      <c r="H22" s="53"/>
      <c r="I22" s="53"/>
    </row>
    <row r="23" spans="2:9" x14ac:dyDescent="0.25">
      <c r="B23" s="51"/>
      <c r="C23" s="52" t="s">
        <v>16</v>
      </c>
      <c r="D23" s="53"/>
      <c r="E23" s="53"/>
      <c r="F23" s="53"/>
      <c r="G23" s="53"/>
      <c r="H23" s="53"/>
      <c r="I23" s="53"/>
    </row>
    <row r="24" spans="2:9" x14ac:dyDescent="0.25">
      <c r="B24" s="51"/>
      <c r="C24" s="52" t="s">
        <v>17</v>
      </c>
      <c r="D24" s="53"/>
      <c r="E24" s="53"/>
      <c r="F24" s="53"/>
      <c r="G24" s="53"/>
      <c r="H24" s="53"/>
      <c r="I24" s="53"/>
    </row>
    <row r="25" spans="2:9" x14ac:dyDescent="0.25">
      <c r="B25" s="51"/>
      <c r="C25" s="52" t="s">
        <v>18</v>
      </c>
      <c r="D25" s="53"/>
      <c r="E25" s="53"/>
      <c r="F25" s="53"/>
      <c r="G25" s="53"/>
      <c r="H25" s="53"/>
      <c r="I25" s="53"/>
    </row>
    <row r="26" spans="2:9" x14ac:dyDescent="0.25">
      <c r="B26" s="51"/>
      <c r="C26" s="52" t="s">
        <v>29</v>
      </c>
      <c r="D26" s="53"/>
      <c r="E26" s="53"/>
      <c r="F26" s="53"/>
      <c r="G26" s="53"/>
      <c r="H26" s="53"/>
      <c r="I26" s="53"/>
    </row>
    <row r="27" spans="2:9" x14ac:dyDescent="0.25">
      <c r="B27" s="51"/>
      <c r="C27" s="52" t="s">
        <v>30</v>
      </c>
      <c r="D27" s="53"/>
      <c r="E27" s="53"/>
      <c r="F27" s="53"/>
      <c r="G27" s="53"/>
      <c r="H27" s="53"/>
      <c r="I27" s="53"/>
    </row>
    <row r="28" spans="2:9" ht="22.5" x14ac:dyDescent="0.25">
      <c r="B28" s="51"/>
      <c r="C28" s="52" t="s">
        <v>31</v>
      </c>
      <c r="D28" s="53"/>
      <c r="E28" s="53"/>
      <c r="F28" s="53"/>
      <c r="G28" s="53"/>
      <c r="H28" s="53"/>
      <c r="I28" s="53"/>
    </row>
    <row r="29" spans="2:9" ht="22.5" x14ac:dyDescent="0.25">
      <c r="B29" s="51"/>
      <c r="C29" s="52" t="s">
        <v>23</v>
      </c>
      <c r="D29" s="53"/>
      <c r="E29" s="53"/>
      <c r="F29" s="53"/>
      <c r="G29" s="53"/>
      <c r="H29" s="53"/>
      <c r="I29" s="53"/>
    </row>
    <row r="30" spans="2:9" x14ac:dyDescent="0.25">
      <c r="B30" s="51"/>
      <c r="C30" s="52"/>
      <c r="D30" s="53"/>
      <c r="E30" s="53"/>
      <c r="F30" s="53"/>
      <c r="G30" s="53"/>
      <c r="H30" s="53"/>
      <c r="I30" s="53"/>
    </row>
    <row r="31" spans="2:9" ht="36.75" customHeight="1" x14ac:dyDescent="0.25">
      <c r="B31" s="54" t="s">
        <v>32</v>
      </c>
      <c r="C31" s="55"/>
      <c r="D31" s="56">
        <f>SUM(D32:D36)</f>
        <v>60646162.32</v>
      </c>
      <c r="E31" s="56">
        <f>SUM(E32:E36)</f>
        <v>60001697.68</v>
      </c>
      <c r="F31" s="56">
        <f>D31+E31</f>
        <v>120647860</v>
      </c>
      <c r="G31" s="56">
        <f>SUM(G32:G36)</f>
        <v>82927734.349999994</v>
      </c>
      <c r="H31" s="56">
        <f>SUM(H32:H36)</f>
        <v>82927734.349999994</v>
      </c>
      <c r="I31" s="56">
        <f>SUM(I32:I36)</f>
        <v>22281572.029999997</v>
      </c>
    </row>
    <row r="32" spans="2:9" x14ac:dyDescent="0.25">
      <c r="B32" s="51"/>
      <c r="C32" s="52" t="s">
        <v>16</v>
      </c>
      <c r="D32" s="53"/>
      <c r="E32" s="53"/>
      <c r="F32" s="53"/>
      <c r="G32" s="53"/>
      <c r="H32" s="53"/>
      <c r="I32" s="53"/>
    </row>
    <row r="33" spans="2:9" x14ac:dyDescent="0.25">
      <c r="B33" s="51"/>
      <c r="C33" s="52" t="s">
        <v>33</v>
      </c>
      <c r="D33" s="53"/>
      <c r="E33" s="53"/>
      <c r="F33" s="53"/>
      <c r="G33" s="53"/>
      <c r="H33" s="53"/>
      <c r="I33" s="53"/>
    </row>
    <row r="34" spans="2:9" x14ac:dyDescent="0.25">
      <c r="B34" s="51"/>
      <c r="C34" s="52" t="s">
        <v>34</v>
      </c>
      <c r="D34" s="57">
        <v>8620558</v>
      </c>
      <c r="E34" s="28">
        <v>3620548.47</v>
      </c>
      <c r="F34" s="53">
        <f>D34+E34</f>
        <v>12241106.470000001</v>
      </c>
      <c r="G34" s="28">
        <v>5252742.8</v>
      </c>
      <c r="H34" s="28">
        <v>5252742.8</v>
      </c>
      <c r="I34" s="53">
        <f>H34-D34</f>
        <v>-3367815.2</v>
      </c>
    </row>
    <row r="35" spans="2:9" ht="22.5" x14ac:dyDescent="0.25">
      <c r="B35" s="51"/>
      <c r="C35" s="52" t="s">
        <v>23</v>
      </c>
      <c r="D35" s="57">
        <v>52025604.32</v>
      </c>
      <c r="E35" s="28">
        <f>E12+E13</f>
        <v>56381149.210000001</v>
      </c>
      <c r="F35" s="53">
        <f t="shared" ref="F35:F38" si="2">D35+E35</f>
        <v>108406753.53</v>
      </c>
      <c r="G35" s="28">
        <v>39499482.359999999</v>
      </c>
      <c r="H35" s="28">
        <v>39499482.359999999</v>
      </c>
      <c r="I35" s="53">
        <f t="shared" ref="I35:I38" si="3">H35-D35</f>
        <v>-12526121.960000001</v>
      </c>
    </row>
    <row r="36" spans="2:9" x14ac:dyDescent="0.25">
      <c r="B36" s="51"/>
      <c r="C36" s="52"/>
      <c r="D36" s="58">
        <v>0</v>
      </c>
      <c r="E36" s="27">
        <v>0</v>
      </c>
      <c r="F36" s="53">
        <f t="shared" si="2"/>
        <v>0</v>
      </c>
      <c r="G36" s="28">
        <v>38175509.189999998</v>
      </c>
      <c r="H36" s="28">
        <v>38175509.189999998</v>
      </c>
      <c r="I36" s="53">
        <f t="shared" si="3"/>
        <v>38175509.189999998</v>
      </c>
    </row>
    <row r="37" spans="2:9" x14ac:dyDescent="0.25">
      <c r="B37" s="59" t="s">
        <v>35</v>
      </c>
      <c r="C37" s="60"/>
      <c r="D37" s="56">
        <v>0</v>
      </c>
      <c r="E37" s="56">
        <v>0</v>
      </c>
      <c r="F37" s="53">
        <f t="shared" si="2"/>
        <v>0</v>
      </c>
      <c r="G37" s="56">
        <v>0</v>
      </c>
      <c r="H37" s="56">
        <v>0</v>
      </c>
      <c r="I37" s="53">
        <f t="shared" si="3"/>
        <v>0</v>
      </c>
    </row>
    <row r="38" spans="2:9" x14ac:dyDescent="0.25">
      <c r="B38" s="61"/>
      <c r="C38" s="52" t="s">
        <v>24</v>
      </c>
      <c r="D38" s="56">
        <v>0</v>
      </c>
      <c r="E38" s="56">
        <v>0</v>
      </c>
      <c r="F38" s="53">
        <f t="shared" si="2"/>
        <v>0</v>
      </c>
      <c r="G38" s="56">
        <v>0</v>
      </c>
      <c r="H38" s="56">
        <v>0</v>
      </c>
      <c r="I38" s="53">
        <f t="shared" si="3"/>
        <v>0</v>
      </c>
    </row>
    <row r="39" spans="2:9" x14ac:dyDescent="0.25">
      <c r="B39" s="62"/>
      <c r="C39" s="63" t="s">
        <v>25</v>
      </c>
      <c r="D39" s="32">
        <f>SUM(D34:D38)</f>
        <v>60646162.32</v>
      </c>
      <c r="E39" s="32">
        <f>SUM(E34:E38)</f>
        <v>60001697.68</v>
      </c>
      <c r="F39" s="32">
        <f>SUM(F34:F38)</f>
        <v>120647860</v>
      </c>
      <c r="G39" s="32">
        <f>SUM(G34:G38)</f>
        <v>82927734.349999994</v>
      </c>
      <c r="H39" s="32">
        <f>SUM(H34:H38)</f>
        <v>82927734.349999994</v>
      </c>
      <c r="I39" s="34"/>
    </row>
    <row r="40" spans="2:9" x14ac:dyDescent="0.25">
      <c r="B40" s="64"/>
      <c r="C40" s="36"/>
      <c r="D40" s="37"/>
      <c r="E40" s="37"/>
      <c r="F40" s="37"/>
      <c r="G40" s="39" t="s">
        <v>26</v>
      </c>
      <c r="H40" s="65"/>
      <c r="I40" s="41"/>
    </row>
    <row r="41" spans="2:9" x14ac:dyDescent="0.25">
      <c r="B41" s="66" t="s">
        <v>36</v>
      </c>
    </row>
    <row r="42" spans="2:9" ht="15" x14ac:dyDescent="0.25">
      <c r="C42" s="67"/>
    </row>
    <row r="43" spans="2:9" ht="15" x14ac:dyDescent="0.25">
      <c r="C43" s="68"/>
    </row>
    <row r="44" spans="2:9" ht="15" x14ac:dyDescent="0.25">
      <c r="C44" s="68"/>
    </row>
    <row r="48" spans="2:9" x14ac:dyDescent="0.2">
      <c r="C48" s="69" t="s">
        <v>37</v>
      </c>
      <c r="D48" s="69"/>
      <c r="E48" s="66"/>
      <c r="F48" s="66"/>
      <c r="G48" s="70"/>
      <c r="H48" s="70"/>
    </row>
    <row r="49" spans="3:8" x14ac:dyDescent="0.2">
      <c r="C49" s="69" t="s">
        <v>38</v>
      </c>
      <c r="D49" s="69"/>
      <c r="E49" s="66"/>
      <c r="F49" s="66"/>
      <c r="G49" s="69" t="s">
        <v>39</v>
      </c>
      <c r="H49" s="69"/>
    </row>
    <row r="50" spans="3:8" x14ac:dyDescent="0.2">
      <c r="C50" s="69" t="s">
        <v>40</v>
      </c>
      <c r="D50" s="69"/>
      <c r="E50" s="66"/>
      <c r="F50" s="66"/>
      <c r="G50" s="69" t="s">
        <v>41</v>
      </c>
      <c r="H50" s="69"/>
    </row>
  </sheetData>
  <sheetProtection formatCells="0" formatColumns="0" formatRows="0" insertRows="0" autoFilter="0"/>
  <mergeCells count="14">
    <mergeCell ref="B31:C31"/>
    <mergeCell ref="C48:D48"/>
    <mergeCell ref="G48:H48"/>
    <mergeCell ref="C49:D49"/>
    <mergeCell ref="G49:H49"/>
    <mergeCell ref="C50:D50"/>
    <mergeCell ref="G50:H50"/>
    <mergeCell ref="B1:I1"/>
    <mergeCell ref="B2:C4"/>
    <mergeCell ref="D2:H2"/>
    <mergeCell ref="I2:I3"/>
    <mergeCell ref="B18:C20"/>
    <mergeCell ref="D18:H18"/>
    <mergeCell ref="I18:I19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2020-10-06T20:40:47Z</dcterms:created>
  <dcterms:modified xsi:type="dcterms:W3CDTF">2020-10-06T20:41:06Z</dcterms:modified>
</cp:coreProperties>
</file>