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E\"/>
    </mc:Choice>
  </mc:AlternateContent>
  <bookViews>
    <workbookView xWindow="0" yWindow="0" windowWidth="19200" windowHeight="7050"/>
  </bookViews>
  <sheets>
    <sheet name="C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9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G14" i="1"/>
  <c r="F14" i="1"/>
  <c r="D14" i="1"/>
  <c r="C14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25" i="1" l="1"/>
  <c r="H14" i="1"/>
  <c r="E25" i="1"/>
  <c r="H32" i="1"/>
  <c r="H39" i="1" s="1"/>
  <c r="E14" i="1"/>
</calcChain>
</file>

<file path=xl/sharedStrings.xml><?xml version="1.0" encoding="utf-8"?>
<sst xmlns="http://schemas.openxmlformats.org/spreadsheetml/2006/main" count="60" uniqueCount="38">
  <si>
    <t>UNIVERSIDAD TECNOLOGICA DEL NORTE DE GUANAJUATO
Estado Analítico del Ejercicio del Presupuesto de Egresos
Clasificación Administrativa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</si>
  <si>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</si>
  <si>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</si>
  <si>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</si>
  <si>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</si>
  <si>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</si>
  <si>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</si>
  <si>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</si>
  <si>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</si>
  <si>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</si>
  <si>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</si>
  <si>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DEL C. RECTOR</t>
  </si>
  <si>
    <t>0201 DESPACHO DEL C. SRIO. ACADEMICO</t>
  </si>
  <si>
    <t>0301 DESPACHO DEL C. SRIO. DE VINCULACIO</t>
  </si>
  <si>
    <t>0401 ADMINISTRACION Y FINANZAS</t>
  </si>
  <si>
    <t>0701 ÓRGANO INTERNO DE CONTRO</t>
  </si>
  <si>
    <t>Dependencia o Unidad Administrativa 6</t>
  </si>
  <si>
    <t>Dependencia o Unidad Administrativa 7</t>
  </si>
  <si>
    <t>Total del Gasto</t>
  </si>
  <si>
    <t>UNIVERSIDAD TECNOLÓGICA DEL NORTE DE GUANAJUATO
Estado Analítico del Ejercicio del Presupuesto de Egresos
Clasificación Administrativa
Del 1 de enero al 31 de marzo de 2020</t>
  </si>
  <si>
    <t>Poder Ejecutivo</t>
  </si>
  <si>
    <t>Poder Legislativo</t>
  </si>
  <si>
    <t>Poder Judicial</t>
  </si>
  <si>
    <t>Órganismos Autónomos</t>
  </si>
  <si>
    <t>UNIVERSIDAD TECNOLOGICA DEL NORTE DE GUANAJUATO
Estado Analítico del Ejercicio del Presupuesto de Egresos
Clasificación Administrativa (Sector Paraestatal)
Del 1 de Enero al 31 de marzo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</si>
  <si>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</si>
  <si>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</si>
  <si>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</si>
  <si>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</si>
  <si>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</si>
  <si>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</si>
  <si>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</si>
  <si>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</si>
  <si>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___________________________________________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</si>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</sst>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4" xfId="2" applyBorder="1" applyProtection="1">
      <protection locked="0"/>
    </xf>
    <xf numFmtId="0" fontId="4" fillId="0" borderId="5" xfId="1" applyFont="1" applyFill="1" applyBorder="1" applyAlignment="1">
      <alignment horizontal="center" vertical="center"/>
    </xf>
    <xf numFmtId="4" fontId="4" fillId="0" borderId="6" xfId="1" applyNumberFormat="1" applyFont="1" applyFill="1" applyBorder="1" applyAlignment="1">
      <alignment horizontal="center" vertical="center" wrapText="1"/>
    </xf>
    <xf numFmtId="0" fontId="3" fillId="0" borderId="7" xfId="2" applyBorder="1" applyProtection="1">
      <protection locked="0"/>
    </xf>
    <xf numFmtId="0" fontId="4" fillId="0" borderId="8" xfId="2" applyFont="1" applyFill="1" applyBorder="1" applyProtection="1">
      <protection locked="0"/>
    </xf>
    <xf numFmtId="4" fontId="4" fillId="0" borderId="13" xfId="2" applyNumberFormat="1" applyFont="1" applyFill="1" applyBorder="1" applyProtection="1">
      <protection locked="0"/>
    </xf>
    <xf numFmtId="4" fontId="4" fillId="0" borderId="13" xfId="3" applyNumberFormat="1" applyFont="1" applyFill="1" applyBorder="1" applyProtection="1">
      <protection locked="0"/>
    </xf>
    <xf numFmtId="0" fontId="3" fillId="0" borderId="1" xfId="2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4" fontId="2" fillId="0" borderId="9" xfId="2" applyNumberFormat="1" applyFont="1" applyFill="1" applyBorder="1" applyProtection="1">
      <protection locked="0"/>
    </xf>
    <xf numFmtId="0" fontId="3" fillId="0" borderId="0" xfId="2" applyBorder="1" applyProtection="1">
      <protection locked="0"/>
    </xf>
    <xf numFmtId="0" fontId="3" fillId="0" borderId="0" xfId="2" applyBorder="1" applyAlignment="1" applyProtection="1">
      <alignment wrapText="1"/>
      <protection locked="0"/>
    </xf>
    <xf numFmtId="0" fontId="3" fillId="0" borderId="0" xfId="2" applyAlignment="1" applyProtection="1">
      <alignment horizontal="center"/>
      <protection locked="0"/>
    </xf>
    <xf numFmtId="0" fontId="3" fillId="0" borderId="14" xfId="2" applyBorder="1" applyAlignment="1" applyProtection="1">
      <alignment horizontal="center"/>
      <protection locked="0"/>
    </xf>
  </cellXfs>
  <cellStyles count="4">
    <cellStyle name="Normal" xfId="0" builtinId="0"/>
    <cellStyle name="Normal 2 3 10" xfId="3"/>
    <cellStyle name="Normal 3 11" xfId="1"/>
    <cellStyle name="Normal 4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INF.%20FIN.%20MZO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NOTAS2"/>
      <sheetName val="EAI "/>
      <sheetName val="EAI2"/>
      <sheetName val="CA "/>
      <sheetName val="COG "/>
      <sheetName val="CTG "/>
      <sheetName val="CFG (2)"/>
      <sheetName val="EN "/>
      <sheetName val="ID "/>
      <sheetName val="FF"/>
      <sheetName val="IPF "/>
      <sheetName val="GCP"/>
      <sheetName val="PyPI "/>
      <sheetName val="IR "/>
      <sheetName val="Esq Bur"/>
      <sheetName val="Rel Cta Banc"/>
      <sheetName val="Ayudas"/>
      <sheetName val="DGTOF"/>
      <sheetName val="RBM"/>
      <sheetName val="RBI"/>
      <sheetName val="Muebles_Contable"/>
      <sheetName val="Inmuebles_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topLeftCell="A7" workbookViewId="0">
      <selection activeCell="G12" sqref="G12"/>
    </sheetView>
  </sheetViews>
  <sheetFormatPr baseColWidth="10" defaultColWidth="11.453125" defaultRowHeight="10" x14ac:dyDescent="0.2"/>
  <cols>
    <col min="1" max="1" width="1.1796875" style="4" customWidth="1"/>
    <col min="2" max="2" width="69" style="4" customWidth="1"/>
    <col min="3" max="8" width="15.7265625" style="4" customWidth="1"/>
    <col min="9" max="16384" width="11.453125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4570500.57</v>
      </c>
      <c r="D6" s="21">
        <v>2809937.31</v>
      </c>
      <c r="E6" s="20">
        <f>C6+D6</f>
        <v>7380437.8800000008</v>
      </c>
      <c r="F6" s="21">
        <v>1481641.3</v>
      </c>
      <c r="G6" s="21">
        <v>1481641.3</v>
      </c>
      <c r="H6" s="20">
        <f>E6-F6</f>
        <v>5898796.580000001</v>
      </c>
    </row>
    <row r="7" spans="1:8" x14ac:dyDescent="0.2">
      <c r="A7" s="18"/>
      <c r="B7" s="19" t="s">
        <v>12</v>
      </c>
      <c r="C7" s="20">
        <v>27798588.789999999</v>
      </c>
      <c r="D7" s="21">
        <v>30765513.73</v>
      </c>
      <c r="E7" s="20">
        <f t="shared" ref="E7:E12" si="0">C7+D7</f>
        <v>58564102.519999996</v>
      </c>
      <c r="F7" s="21">
        <v>12501868.65</v>
      </c>
      <c r="G7" s="21">
        <v>12501868.65</v>
      </c>
      <c r="H7" s="20">
        <f t="shared" ref="H7:H12" si="1">E7-F7</f>
        <v>46062233.869999997</v>
      </c>
    </row>
    <row r="8" spans="1:8" x14ac:dyDescent="0.2">
      <c r="A8" s="18"/>
      <c r="B8" s="19" t="s">
        <v>13</v>
      </c>
      <c r="C8" s="20">
        <v>4018298.28</v>
      </c>
      <c r="D8" s="21">
        <v>2240159.7200000002</v>
      </c>
      <c r="E8" s="20">
        <f t="shared" si="0"/>
        <v>6258458</v>
      </c>
      <c r="F8" s="21">
        <v>1190352.3799999999</v>
      </c>
      <c r="G8" s="21">
        <v>1190352.3799999999</v>
      </c>
      <c r="H8" s="20">
        <f t="shared" si="1"/>
        <v>5068105.62</v>
      </c>
    </row>
    <row r="9" spans="1:8" x14ac:dyDescent="0.2">
      <c r="A9" s="18"/>
      <c r="B9" s="19" t="s">
        <v>14</v>
      </c>
      <c r="C9" s="20">
        <v>23682929.420000002</v>
      </c>
      <c r="D9" s="21">
        <v>10846294.01</v>
      </c>
      <c r="E9" s="20">
        <f t="shared" si="0"/>
        <v>34529223.43</v>
      </c>
      <c r="F9" s="21">
        <v>6074979.0599999996</v>
      </c>
      <c r="G9" s="21">
        <v>6074979.0599999996</v>
      </c>
      <c r="H9" s="20">
        <f t="shared" si="1"/>
        <v>28454244.370000001</v>
      </c>
    </row>
    <row r="10" spans="1:8" x14ac:dyDescent="0.2">
      <c r="A10" s="18"/>
      <c r="B10" s="19" t="s">
        <v>15</v>
      </c>
      <c r="C10" s="20">
        <v>575845.26</v>
      </c>
      <c r="D10" s="21">
        <v>575494.69999999995</v>
      </c>
      <c r="E10" s="20">
        <f t="shared" si="0"/>
        <v>1151339.96</v>
      </c>
      <c r="F10" s="21">
        <v>259279.98</v>
      </c>
      <c r="G10" s="21">
        <v>259279.98</v>
      </c>
      <c r="H10" s="20">
        <f t="shared" si="1"/>
        <v>892059.98</v>
      </c>
    </row>
    <row r="11" spans="1:8" x14ac:dyDescent="0.2">
      <c r="A11" s="18"/>
      <c r="B11" s="19" t="s">
        <v>16</v>
      </c>
      <c r="C11" s="20">
        <v>0</v>
      </c>
      <c r="D11" s="21">
        <v>0</v>
      </c>
      <c r="E11" s="20">
        <f t="shared" si="0"/>
        <v>0</v>
      </c>
      <c r="F11" s="21">
        <v>0</v>
      </c>
      <c r="G11" s="21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1">
        <v>0</v>
      </c>
      <c r="E12" s="20">
        <f t="shared" si="0"/>
        <v>0</v>
      </c>
      <c r="F12" s="21">
        <v>0</v>
      </c>
      <c r="G12" s="21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ht="10.5" x14ac:dyDescent="0.25">
      <c r="A14" s="22"/>
      <c r="B14" s="23" t="s">
        <v>18</v>
      </c>
      <c r="C14" s="24">
        <f t="shared" ref="C14:H14" si="2">SUM(C6:C13)</f>
        <v>60646162.32</v>
      </c>
      <c r="D14" s="24">
        <f t="shared" si="2"/>
        <v>47237399.469999999</v>
      </c>
      <c r="E14" s="24">
        <f t="shared" si="2"/>
        <v>107883561.79000001</v>
      </c>
      <c r="F14" s="24">
        <f t="shared" si="2"/>
        <v>21508121.370000001</v>
      </c>
      <c r="G14" s="24">
        <f t="shared" si="2"/>
        <v>21508121.370000001</v>
      </c>
      <c r="H14" s="24">
        <f t="shared" si="2"/>
        <v>86375440.420000002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ht="10.5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1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ht="10.5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5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5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5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5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ht="10.5" x14ac:dyDescent="0.25">
      <c r="A25" s="22"/>
      <c r="B25" s="23" t="s">
        <v>18</v>
      </c>
      <c r="C25" s="24">
        <f t="shared" ref="C25:H25" si="5">SUM(C21:C24)</f>
        <v>0</v>
      </c>
      <c r="D25" s="24">
        <f t="shared" si="5"/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ht="10.5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1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ht="10.5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6" t="s">
        <v>25</v>
      </c>
      <c r="C32" s="20">
        <v>60646162.32</v>
      </c>
      <c r="D32" s="21">
        <v>47237399.469999999</v>
      </c>
      <c r="E32" s="20">
        <f t="shared" ref="E32:E38" si="6">C32+D32</f>
        <v>107883561.78999999</v>
      </c>
      <c r="F32" s="21">
        <v>21508121.370000001</v>
      </c>
      <c r="G32" s="21">
        <v>21508121.370000001</v>
      </c>
      <c r="H32" s="20">
        <f t="shared" ref="H32:H38" si="7">E32-F32</f>
        <v>86375440.419999987</v>
      </c>
    </row>
    <row r="33" spans="1:8" x14ac:dyDescent="0.2">
      <c r="A33" s="18"/>
      <c r="B33" s="26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6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6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6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6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6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ht="10.5" x14ac:dyDescent="0.25">
      <c r="A39" s="22"/>
      <c r="B39" s="23" t="s">
        <v>18</v>
      </c>
      <c r="C39" s="24">
        <f t="shared" ref="C39:H39" si="8">SUM(C32:C38)</f>
        <v>60646162.32</v>
      </c>
      <c r="D39" s="24">
        <f t="shared" si="8"/>
        <v>47237399.469999999</v>
      </c>
      <c r="E39" s="24">
        <f t="shared" si="8"/>
        <v>107883561.78999999</v>
      </c>
      <c r="F39" s="24">
        <f t="shared" si="8"/>
        <v>21508121.370000001</v>
      </c>
      <c r="G39" s="24">
        <f t="shared" si="8"/>
        <v>21508121.370000001</v>
      </c>
      <c r="H39" s="24">
        <f t="shared" si="8"/>
        <v>86375440.419999987</v>
      </c>
    </row>
    <row r="41" spans="1:8" x14ac:dyDescent="0.2">
      <c r="A41" s="4" t="s">
        <v>32</v>
      </c>
    </row>
    <row r="47" spans="1:8" x14ac:dyDescent="0.2">
      <c r="B47" s="27" t="s">
        <v>33</v>
      </c>
      <c r="C47" s="27"/>
      <c r="F47" s="28"/>
      <c r="G47" s="28"/>
    </row>
    <row r="48" spans="1:8" x14ac:dyDescent="0.2">
      <c r="B48" s="27" t="s">
        <v>34</v>
      </c>
      <c r="C48" s="27"/>
      <c r="F48" s="27" t="s">
        <v>35</v>
      </c>
      <c r="G48" s="27"/>
    </row>
    <row r="49" spans="2:7" x14ac:dyDescent="0.2">
      <c r="B49" s="27" t="s">
        <v>36</v>
      </c>
      <c r="C49" s="27"/>
      <c r="F49" s="27" t="s">
        <v>37</v>
      </c>
      <c r="G49" s="27"/>
    </row>
  </sheetData>
  <sheetProtection formatCells="0" formatColumns="0" formatRows="0" insertRows="0" deleteRows="0" autoFilter="0"/>
  <mergeCells count="18">
    <mergeCell ref="B48:C48"/>
    <mergeCell ref="F48:G48"/>
    <mergeCell ref="B49:C49"/>
    <mergeCell ref="F49:G49"/>
    <mergeCell ref="A28:H28"/>
    <mergeCell ref="A29:B31"/>
    <mergeCell ref="C29:G29"/>
    <mergeCell ref="H29:H30"/>
    <mergeCell ref="B47:C47"/>
    <mergeCell ref="F47:G47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39370078740157483" bottom="0.74803149606299213" header="0.31496062992125984" footer="0.31496062992125984"/>
  <pageSetup paperSize="141" scale="79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2020-04-15T20:55:15Z</dcterms:created>
  <dcterms:modified xsi:type="dcterms:W3CDTF">2020-04-15T20:55:58Z</dcterms:modified>
</cp:coreProperties>
</file>