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41" i="1"/>
  <c r="E39" i="1"/>
  <c r="D39" i="1"/>
  <c r="J36" i="1"/>
  <c r="I36" i="1"/>
  <c r="J25" i="1"/>
  <c r="J38" i="1" s="1"/>
  <c r="I25" i="1"/>
  <c r="I38" i="1" s="1"/>
  <c r="E24" i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<sst xmlns="http://schemas.openxmlformats.org/spreadsheetml/2006/main" count="72" uniqueCount="70">
  <si>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</si>
  <si>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2020 y al 31 de Diciembre 2019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</si>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</sst>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INF.%20FIN.%20M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10" zoomScaleNormal="100" zoomScalePageLayoutView="80" workbookViewId="0">
      <selection activeCell="I54" sqref="I54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2020</v>
      </c>
      <c r="E9" s="26">
        <v>2019</v>
      </c>
      <c r="F9" s="27"/>
      <c r="G9" s="25"/>
      <c r="H9" s="25"/>
      <c r="I9" s="26">
        <v>2020</v>
      </c>
      <c r="J9" s="26">
        <v>2019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5" x14ac:dyDescent="0.25">
      <c r="A16" s="31"/>
      <c r="B16" s="44" t="s">
        <v>11</v>
      </c>
      <c r="C16" s="44"/>
      <c r="D16" s="43">
        <v>33271810.129999999</v>
      </c>
      <c r="E16" s="43">
        <v>28738949.32</v>
      </c>
      <c r="G16" s="44" t="s">
        <v>12</v>
      </c>
      <c r="H16" s="44"/>
      <c r="I16" s="45">
        <v>7831276.0599999996</v>
      </c>
      <c r="J16" s="45">
        <v>8515943.9600000009</v>
      </c>
      <c r="K16" s="30"/>
    </row>
    <row r="17" spans="1:11" ht="15" x14ac:dyDescent="0.25">
      <c r="A17" s="31"/>
      <c r="B17" s="44" t="s">
        <v>13</v>
      </c>
      <c r="C17" s="44"/>
      <c r="D17" s="43">
        <v>1749442.48</v>
      </c>
      <c r="E17" s="43">
        <v>1617399.63</v>
      </c>
      <c r="G17" s="44" t="s">
        <v>14</v>
      </c>
      <c r="H17" s="44"/>
      <c r="I17" s="45">
        <v>0</v>
      </c>
      <c r="J17" s="45">
        <v>0</v>
      </c>
      <c r="K17" s="30"/>
    </row>
    <row r="18" spans="1:11" x14ac:dyDescent="0.2">
      <c r="A18" s="31"/>
      <c r="B18" s="44" t="s">
        <v>15</v>
      </c>
      <c r="C18" s="44"/>
      <c r="D18" s="45">
        <v>1523537.62</v>
      </c>
      <c r="E18" s="45">
        <v>840976.61</v>
      </c>
      <c r="G18" s="44" t="s">
        <v>16</v>
      </c>
      <c r="H18" s="44"/>
      <c r="I18" s="45">
        <v>0</v>
      </c>
      <c r="J18" s="45">
        <v>0</v>
      </c>
      <c r="K18" s="30"/>
    </row>
    <row r="19" spans="1:11" x14ac:dyDescent="0.2">
      <c r="A19" s="31"/>
      <c r="B19" s="44" t="s">
        <v>17</v>
      </c>
      <c r="C19" s="44"/>
      <c r="D19" s="45">
        <v>0</v>
      </c>
      <c r="E19" s="45">
        <v>0</v>
      </c>
      <c r="G19" s="44" t="s">
        <v>18</v>
      </c>
      <c r="H19" s="44"/>
      <c r="I19" s="45">
        <v>0</v>
      </c>
      <c r="J19" s="45">
        <v>0</v>
      </c>
      <c r="K19" s="30"/>
    </row>
    <row r="20" spans="1:11" x14ac:dyDescent="0.2">
      <c r="A20" s="31"/>
      <c r="B20" s="44" t="s">
        <v>19</v>
      </c>
      <c r="C20" s="44"/>
      <c r="D20" s="45">
        <v>0</v>
      </c>
      <c r="E20" s="45">
        <v>0</v>
      </c>
      <c r="G20" s="44" t="s">
        <v>20</v>
      </c>
      <c r="H20" s="44"/>
      <c r="I20" s="45">
        <v>0</v>
      </c>
      <c r="J20" s="45">
        <v>0</v>
      </c>
      <c r="K20" s="30"/>
    </row>
    <row r="21" spans="1:11" ht="25.5" customHeight="1" x14ac:dyDescent="0.25">
      <c r="A21" s="31"/>
      <c r="B21" s="44" t="s">
        <v>21</v>
      </c>
      <c r="C21" s="44"/>
      <c r="D21" s="45">
        <v>0</v>
      </c>
      <c r="E21" s="45">
        <v>0</v>
      </c>
      <c r="G21" s="46" t="s">
        <v>22</v>
      </c>
      <c r="H21" s="46"/>
      <c r="I21" s="43">
        <v>25600</v>
      </c>
      <c r="J21" s="43">
        <v>25600</v>
      </c>
      <c r="K21" s="30"/>
    </row>
    <row r="22" spans="1:11" ht="15" x14ac:dyDescent="0.25">
      <c r="A22" s="31"/>
      <c r="B22" s="44" t="s">
        <v>23</v>
      </c>
      <c r="C22" s="44"/>
      <c r="D22" s="43">
        <v>36550</v>
      </c>
      <c r="E22" s="43">
        <v>36550</v>
      </c>
      <c r="G22" s="44" t="s">
        <v>24</v>
      </c>
      <c r="H22" s="44"/>
      <c r="I22" s="43">
        <v>60723.31</v>
      </c>
      <c r="J22" s="43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4" t="s">
        <v>25</v>
      </c>
      <c r="H23" s="44"/>
      <c r="I23" s="43">
        <v>34814.699999999997</v>
      </c>
      <c r="J23" s="43">
        <v>34814.54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36581340.229999997</v>
      </c>
      <c r="E24" s="51">
        <f>SUM(E16:E22)</f>
        <v>31233875.559999999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7952414.0699999994</v>
      </c>
      <c r="J25" s="51">
        <f>SUM(J16:J23)</f>
        <v>8576358.5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4" t="s">
        <v>30</v>
      </c>
      <c r="C29" s="44"/>
      <c r="D29" s="45">
        <v>0</v>
      </c>
      <c r="E29" s="45">
        <v>0</v>
      </c>
      <c r="G29" s="44" t="s">
        <v>31</v>
      </c>
      <c r="H29" s="44"/>
      <c r="I29" s="45">
        <v>0</v>
      </c>
      <c r="J29" s="45">
        <v>0</v>
      </c>
      <c r="K29" s="30"/>
    </row>
    <row r="30" spans="1:11" x14ac:dyDescent="0.2">
      <c r="A30" s="31"/>
      <c r="B30" s="44" t="s">
        <v>32</v>
      </c>
      <c r="C30" s="44"/>
      <c r="D30" s="45">
        <v>500000</v>
      </c>
      <c r="E30" s="45">
        <v>500000</v>
      </c>
      <c r="G30" s="44" t="s">
        <v>33</v>
      </c>
      <c r="H30" s="44"/>
      <c r="I30" s="45">
        <v>0</v>
      </c>
      <c r="J30" s="45">
        <v>0</v>
      </c>
      <c r="K30" s="30"/>
    </row>
    <row r="31" spans="1:11" ht="15" x14ac:dyDescent="0.25">
      <c r="A31" s="31"/>
      <c r="B31" s="44" t="s">
        <v>34</v>
      </c>
      <c r="C31" s="44"/>
      <c r="D31" s="43">
        <v>96475716.129999995</v>
      </c>
      <c r="E31" s="43">
        <v>96475716.129999995</v>
      </c>
      <c r="G31" s="44" t="s">
        <v>35</v>
      </c>
      <c r="H31" s="44"/>
      <c r="I31" s="45">
        <v>0</v>
      </c>
      <c r="J31" s="45">
        <v>0</v>
      </c>
      <c r="K31" s="30"/>
    </row>
    <row r="32" spans="1:11" ht="15" x14ac:dyDescent="0.25">
      <c r="A32" s="31"/>
      <c r="B32" s="44" t="s">
        <v>36</v>
      </c>
      <c r="C32" s="44"/>
      <c r="D32" s="43">
        <v>93378030.170000002</v>
      </c>
      <c r="E32" s="43">
        <v>93812217.269999996</v>
      </c>
      <c r="G32" s="44" t="s">
        <v>37</v>
      </c>
      <c r="H32" s="44"/>
      <c r="I32" s="45">
        <v>0</v>
      </c>
      <c r="J32" s="45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4" t="s">
        <v>40</v>
      </c>
      <c r="C34" s="44"/>
      <c r="D34" s="43">
        <v>-74818669.329999998</v>
      </c>
      <c r="E34" s="43">
        <v>-75228430.609999999</v>
      </c>
      <c r="G34" s="44" t="s">
        <v>41</v>
      </c>
      <c r="H34" s="44"/>
      <c r="I34" s="45">
        <v>0</v>
      </c>
      <c r="J34" s="45">
        <v>0</v>
      </c>
      <c r="K34" s="30"/>
    </row>
    <row r="35" spans="1:11" x14ac:dyDescent="0.2">
      <c r="A35" s="31"/>
      <c r="B35" s="44" t="s">
        <v>42</v>
      </c>
      <c r="C35" s="44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4" t="s">
        <v>43</v>
      </c>
      <c r="C36" s="44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7952414.0699999994</v>
      </c>
      <c r="J38" s="51">
        <f>J25+J36</f>
        <v>8576358.5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115535076.97000001</v>
      </c>
      <c r="E39" s="51">
        <f>SUM(E29:E37)</f>
        <v>115559502.78999998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152116417.20000002</v>
      </c>
      <c r="E41" s="51">
        <f>E24+E39</f>
        <v>146793378.34999996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164573044.69999999</v>
      </c>
      <c r="J42" s="51">
        <f>SUM(J44:J46)</f>
        <v>164573044.69999999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4" t="s">
        <v>51</v>
      </c>
      <c r="H44" s="44"/>
      <c r="I44" s="43">
        <v>111619095.73</v>
      </c>
      <c r="J44" s="43">
        <v>111619095.73</v>
      </c>
      <c r="K44" s="30"/>
    </row>
    <row r="45" spans="1:11" ht="15" x14ac:dyDescent="0.25">
      <c r="A45" s="31"/>
      <c r="B45" s="47"/>
      <c r="C45" s="57"/>
      <c r="D45" s="57"/>
      <c r="E45" s="49"/>
      <c r="G45" s="44" t="s">
        <v>52</v>
      </c>
      <c r="H45" s="44"/>
      <c r="I45" s="43">
        <v>52953948.969999999</v>
      </c>
      <c r="J45" s="43">
        <v>52953948.969999999</v>
      </c>
      <c r="K45" s="30"/>
    </row>
    <row r="46" spans="1:11" x14ac:dyDescent="0.2">
      <c r="A46" s="31"/>
      <c r="B46" s="47"/>
      <c r="C46" s="57"/>
      <c r="D46" s="57"/>
      <c r="E46" s="49"/>
      <c r="G46" s="44" t="s">
        <v>53</v>
      </c>
      <c r="H46" s="44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-20409041.57</v>
      </c>
      <c r="J48" s="51">
        <f>SUM(J50:J54)</f>
        <v>-26356024.850000001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3"/>
      <c r="J49" s="43"/>
      <c r="K49" s="30"/>
    </row>
    <row r="50" spans="1:14" ht="15" x14ac:dyDescent="0.25">
      <c r="A50" s="31"/>
      <c r="B50" s="47"/>
      <c r="C50" s="57"/>
      <c r="D50" s="57"/>
      <c r="E50" s="49"/>
      <c r="G50" s="44" t="s">
        <v>55</v>
      </c>
      <c r="H50" s="44"/>
      <c r="I50" s="43">
        <v>6436379.8600000003</v>
      </c>
      <c r="J50" s="43">
        <v>1224975.3999999999</v>
      </c>
      <c r="K50" s="30"/>
      <c r="M50" s="58"/>
    </row>
    <row r="51" spans="1:14" ht="15" x14ac:dyDescent="0.25">
      <c r="A51" s="31"/>
      <c r="B51" s="47"/>
      <c r="C51" s="57"/>
      <c r="D51" s="57"/>
      <c r="E51" s="49"/>
      <c r="G51" s="44" t="s">
        <v>56</v>
      </c>
      <c r="H51" s="44"/>
      <c r="I51" s="43">
        <v>-26906144.739999998</v>
      </c>
      <c r="J51" s="43">
        <v>-27849958.43</v>
      </c>
      <c r="K51" s="30"/>
      <c r="M51" s="58"/>
      <c r="N51" s="59"/>
    </row>
    <row r="52" spans="1:14" x14ac:dyDescent="0.2">
      <c r="A52" s="31"/>
      <c r="B52" s="47"/>
      <c r="C52" s="57"/>
      <c r="D52" s="57"/>
      <c r="E52" s="49"/>
      <c r="G52" s="44" t="s">
        <v>57</v>
      </c>
      <c r="H52" s="44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4" t="s">
        <v>58</v>
      </c>
      <c r="H53" s="44"/>
      <c r="I53" s="43">
        <v>60723.31</v>
      </c>
      <c r="J53" s="43">
        <v>268958.18</v>
      </c>
      <c r="K53" s="30"/>
    </row>
    <row r="54" spans="1:14" x14ac:dyDescent="0.2">
      <c r="A54" s="31"/>
      <c r="B54" s="47"/>
      <c r="C54" s="47"/>
      <c r="D54" s="49"/>
      <c r="E54" s="49"/>
      <c r="G54" s="44" t="s">
        <v>59</v>
      </c>
      <c r="H54" s="44"/>
      <c r="I54" s="45">
        <v>0</v>
      </c>
      <c r="J54" s="45">
        <v>0</v>
      </c>
      <c r="K54" s="30"/>
      <c r="N54" s="6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4" t="s">
        <v>61</v>
      </c>
      <c r="H58" s="44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4" t="s">
        <v>62</v>
      </c>
      <c r="H59" s="44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144164003.13</v>
      </c>
      <c r="J61" s="51">
        <f>J42+J48+J56</f>
        <v>138217019.84999999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152116417.19999999</v>
      </c>
      <c r="J63" s="51">
        <f>J38+J61</f>
        <v>146793378.34999999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45.75" customHeight="1" x14ac:dyDescent="0.2">
      <c r="B72" s="75"/>
      <c r="C72" s="76" t="s">
        <v>68</v>
      </c>
      <c r="D72" s="76"/>
      <c r="E72" s="77"/>
      <c r="F72" s="77"/>
      <c r="G72" s="76" t="s">
        <v>69</v>
      </c>
      <c r="H72" s="76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2020-04-14T19:32:29Z</dcterms:created>
  <dcterms:modified xsi:type="dcterms:W3CDTF">2020-04-14T19:34:31Z</dcterms:modified>
</cp:coreProperties>
</file>