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<sst xmlns="http://schemas.openxmlformats.org/spreadsheetml/2006/main" count="72" uniqueCount="70">
  <si>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</si>
  <si>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2020 y al 31 de Diciembre 2019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</si>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</sst>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10" zoomScaleNormal="100" zoomScalePageLayoutView="80" workbookViewId="0">
      <selection activeCell="I54" sqref="I5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33271810.129999999</v>
      </c>
      <c r="E16" s="43">
        <v>28738949.32</v>
      </c>
      <c r="G16" s="44" t="s">
        <v>12</v>
      </c>
      <c r="H16" s="44"/>
      <c r="I16" s="45">
        <v>7831276.0599999996</v>
      </c>
      <c r="J16" s="45">
        <v>8515943.9600000009</v>
      </c>
      <c r="K16" s="30"/>
    </row>
    <row r="17" spans="1:11" ht="15" x14ac:dyDescent="0.25">
      <c r="A17" s="31"/>
      <c r="B17" s="44" t="s">
        <v>13</v>
      </c>
      <c r="C17" s="44"/>
      <c r="D17" s="43">
        <v>1749442.48</v>
      </c>
      <c r="E17" s="43">
        <v>1617399.63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1523537.62</v>
      </c>
      <c r="E18" s="45">
        <v>840976.61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25600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60723.31</v>
      </c>
      <c r="J22" s="43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34814.699999999997</v>
      </c>
      <c r="J23" s="43">
        <v>34814.54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36581340.229999997</v>
      </c>
      <c r="E24" s="51">
        <f>SUM(E16:E22)</f>
        <v>31233875.559999999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7952414.0699999994</v>
      </c>
      <c r="J25" s="51">
        <f>SUM(J16:J23)</f>
        <v>8576358.5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500000</v>
      </c>
      <c r="E30" s="45">
        <v>500000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96475716.129999995</v>
      </c>
      <c r="E31" s="43">
        <v>96475716.129999995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93378030.170000002</v>
      </c>
      <c r="E32" s="43">
        <v>93812217.269999996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-74818669.329999998</v>
      </c>
      <c r="E34" s="43">
        <v>-75228430.609999999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7952414.0699999994</v>
      </c>
      <c r="J38" s="51">
        <f>J25+J36</f>
        <v>8576358.5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115535076.97000001</v>
      </c>
      <c r="E39" s="51">
        <f>SUM(E29:E37)</f>
        <v>115559502.78999998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152116417.20000002</v>
      </c>
      <c r="E41" s="51">
        <f>E24+E39</f>
        <v>146793378.34999996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164573044.69999999</v>
      </c>
      <c r="J42" s="51">
        <f>SUM(J44:J46)</f>
        <v>164573044.69999999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111619095.73</v>
      </c>
      <c r="J44" s="43">
        <v>111619095.73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52953948.969999999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-20409041.57</v>
      </c>
      <c r="J48" s="51">
        <f>SUM(J50:J54)</f>
        <v>-26356024.850000001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43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6436379.8600000003</v>
      </c>
      <c r="J50" s="43">
        <v>1224975.3999999999</v>
      </c>
      <c r="K50" s="30"/>
      <c r="M50" s="58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-26906144.739999998</v>
      </c>
      <c r="J51" s="43">
        <v>-27849958.43</v>
      </c>
      <c r="K51" s="30"/>
      <c r="M51" s="58"/>
      <c r="N51" s="59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60723.31</v>
      </c>
      <c r="J53" s="43">
        <v>268958.18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144164003.13</v>
      </c>
      <c r="J61" s="51">
        <f>J42+J48+J56</f>
        <v>138217019.84999999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152116417.19999999</v>
      </c>
      <c r="J63" s="51">
        <f>J38+J61</f>
        <v>146793378.34999999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2020-04-14T19:32:29Z</dcterms:created>
  <dcterms:modified xsi:type="dcterms:W3CDTF">2020-04-14T19:34:31Z</dcterms:modified>
</cp:coreProperties>
</file>