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ctavio\Desktop\"/>
    </mc:Choice>
  </mc:AlternateContent>
  <bookViews>
    <workbookView xWindow="0" yWindow="0" windowWidth="28800" windowHeight="12330"/>
  </bookViews>
  <sheets>
    <sheet name="EVAL DESEMPEÑO"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57" i="1" l="1"/>
  <c r="AC57" i="1"/>
  <c r="AD56" i="1"/>
  <c r="AC56" i="1"/>
  <c r="W56" i="1"/>
  <c r="W53" i="1"/>
  <c r="W50" i="1"/>
  <c r="W49" i="1"/>
  <c r="W48" i="1"/>
  <c r="AD47" i="1"/>
  <c r="AC47" i="1"/>
  <c r="AD46" i="1"/>
  <c r="AC46" i="1"/>
  <c r="AD45" i="1"/>
  <c r="AC45" i="1"/>
  <c r="AD44" i="1"/>
  <c r="AC44" i="1"/>
  <c r="AD43" i="1"/>
  <c r="AC43" i="1"/>
  <c r="W43" i="1"/>
  <c r="AD42" i="1"/>
  <c r="AC42" i="1"/>
  <c r="W37" i="1"/>
  <c r="W35" i="1"/>
  <c r="W34" i="1"/>
  <c r="W33" i="1"/>
  <c r="AD28" i="1"/>
  <c r="AC28" i="1"/>
  <c r="AD27" i="1"/>
  <c r="AC27" i="1"/>
  <c r="AD17" i="1"/>
  <c r="AC17" i="1"/>
  <c r="AD16" i="1"/>
  <c r="AC16" i="1"/>
  <c r="AD15" i="1"/>
  <c r="AC15" i="1"/>
  <c r="W15" i="1"/>
  <c r="AD14" i="1"/>
  <c r="AC14" i="1"/>
  <c r="W14" i="1"/>
  <c r="W11" i="1"/>
  <c r="W10" i="1"/>
  <c r="W9" i="1"/>
  <c r="W8" i="1"/>
  <c r="W7" i="1"/>
</calcChain>
</file>

<file path=xl/sharedStrings.xml><?xml version="1.0" encoding="utf-8"?>
<sst xmlns="http://schemas.openxmlformats.org/spreadsheetml/2006/main" count="653" uniqueCount="202">
  <si>
    <t>EVALUACIÓN AL DESEMPEÑO</t>
  </si>
  <si>
    <t xml:space="preserve">                                                                                                                              Del 01 de enero al 31 de diciembre de 2020</t>
  </si>
  <si>
    <t xml:space="preserve">                                 Ente Público: UNIVERSIDAD TECNOLÓGICA DEL NORTE DE GUANAJUATO
</t>
  </si>
  <si>
    <t>Programa presupuestario
(1)</t>
  </si>
  <si>
    <t>Lógica Vertical
(2)</t>
  </si>
  <si>
    <t>Eje o línea estratégica
(7)</t>
  </si>
  <si>
    <t>Objetivo
(8)</t>
  </si>
  <si>
    <t>Estrategia
(9)</t>
  </si>
  <si>
    <t>Acciones
(10)</t>
  </si>
  <si>
    <t>F
(11)</t>
  </si>
  <si>
    <t>FN
(12)</t>
  </si>
  <si>
    <t>SF
(13)</t>
  </si>
  <si>
    <t>PP
(14)</t>
  </si>
  <si>
    <t>UR
(15)</t>
  </si>
  <si>
    <t>Indicador
(16)</t>
  </si>
  <si>
    <t>Fórmula de cálculo
(17)</t>
  </si>
  <si>
    <t>Tipo
(18)</t>
  </si>
  <si>
    <t>Dimensión
(19)</t>
  </si>
  <si>
    <t>Frecuencia de Medición
(20)</t>
  </si>
  <si>
    <t>Línea base
(21)</t>
  </si>
  <si>
    <t>Meta Programada
(22)</t>
  </si>
  <si>
    <t>Meta Modificada
(23)</t>
  </si>
  <si>
    <t>Meta alcanzada
(24)</t>
  </si>
  <si>
    <t>Alvance/ Programado
(25)</t>
  </si>
  <si>
    <t>Avance/ Modificado 
(26)</t>
  </si>
  <si>
    <t xml:space="preserve"> Medios de verificación
(27)</t>
  </si>
  <si>
    <t>Supuestos
(28)</t>
  </si>
  <si>
    <t xml:space="preserve">Presupuesto aprobado
</t>
  </si>
  <si>
    <t>Presupuesto Modificado</t>
  </si>
  <si>
    <t>Presupuesto Ejercido</t>
  </si>
  <si>
    <t>% ejercido</t>
  </si>
  <si>
    <t>Saldo</t>
  </si>
  <si>
    <t>P005 - Gestión de centros escolares de Educación Media Superior y Superior</t>
  </si>
  <si>
    <t>Fin
(3)</t>
  </si>
  <si>
    <t>II.1.5 Calidad educativa en educación media superior y superior</t>
  </si>
  <si>
    <t>Contribuir a que la población tenga acceso equitativo a procesos formativos de calidad, con pertinencia e integridad, como base del desarrollo de la persona en libertad, mediante el incremento de la cobertura, la permanencia, pertinencia y calidad de los procesos educativos.</t>
  </si>
  <si>
    <t>E2. Fortalecimiento de la planeación, evaluación y desarrollo académico de las instituciones de media superior y superior.</t>
  </si>
  <si>
    <t>2.5.3</t>
  </si>
  <si>
    <t>P005</t>
  </si>
  <si>
    <t>SEG</t>
  </si>
  <si>
    <t>Grado promedio de escolaridad.</t>
  </si>
  <si>
    <t>A. Grado promedio de escolaridad.</t>
  </si>
  <si>
    <t>numerico</t>
  </si>
  <si>
    <t>Eficacia</t>
  </si>
  <si>
    <t>Quinquenal</t>
  </si>
  <si>
    <t>IPLANEG. Indicadores de Desarrollo del Estado de Guanajuato y sus Municipios. PED 2035. Con base en: INEGI. Censo General de población y Vivienda.</t>
  </si>
  <si>
    <t>Se cuenta con el apoyo del sindicato de maestros estatal.</t>
  </si>
  <si>
    <t>Proporción de alumnos de secundaria con desempeño insuficiente en español</t>
  </si>
  <si>
    <t>A. Proporción de alumnos de secundaria con desempeño insuficiente en español</t>
  </si>
  <si>
    <t>Porcentaje</t>
  </si>
  <si>
    <t>Anual</t>
  </si>
  <si>
    <t>IPLANEG. Indicadores de Desarrollo del Estado de Guanajuato y sus Municipios. PED 2035. Con base en: SEP. Evaluación Nacional del Logro Académico en Centros Escolares.</t>
  </si>
  <si>
    <t>Compromiso del estado en asumir los retos que se presentan, desde el costo político hasta el financiero.</t>
  </si>
  <si>
    <t>Propósito
(4)</t>
  </si>
  <si>
    <t>I.3.2. Incrementar el impacto de la gestión de los centros escolares de educación media superior y superior en la mejora educativa.</t>
  </si>
  <si>
    <t>Puntos porcentuales a incrementar de alumnos de educación media superior que se ubican en los niveles básico (II) y superiores (III, IV) en comunicación en la evaluación estandarizada vigente.</t>
  </si>
  <si>
    <t>A/B*100</t>
  </si>
  <si>
    <t>Puntos porcentuales</t>
  </si>
  <si>
    <t>Bases de datos y registros propios de SEG.</t>
  </si>
  <si>
    <t>Las instituciones de EMSyS públicas se alinean y desarrollan los programas y proyectos para la mejora de la calidad educativa. Se cuentan con los recursos para la aplicación de los proyectos y programas.</t>
  </si>
  <si>
    <t>Porcentaje de matricula de instituciones de educación superior públicas que cuentan con al menos un programa de impulso a la calidad educativa (acreditación).</t>
  </si>
  <si>
    <t>Puntos porcentuales a incrementar de alumnos de educación media superior que se ubican en los niveles básico (II) y superiores (III, IV) en matemáticas en la evaluación estandarizada vigente.</t>
  </si>
  <si>
    <t>Asegurar la competitividad académica de los programas educativos ofertados a través de la acreditación por COPAES y/o nivel 1 de CIEES. Mejorar el sistema de gestión de la calidad y ambiental, evaluando su implementación, mantenimiento, así como la certificación en las normas internacionales de ISO 9001:2008 Y 14001:2004.</t>
  </si>
  <si>
    <t>P005-C2. Programas, procesos y/o planteles de instituciones de educación media superior y superior, certificados. UTNG</t>
  </si>
  <si>
    <t>Atención y seguimiento a las recomendaciones emitidas por los organismos para mantener las acreditadores de los programas educativos de TSU.
Atender el proceso de acreditación de programas educativos de nivel Ingenierias.
Dar atención a los requerimientos del Sistema de Gestión de la  Calidad para mantener la recertificación.
Llevar a cabo las actividades de cumplimiento a los requerimientos del Sistema de Gestión ambiental para lograr la certificación.</t>
  </si>
  <si>
    <t>UTNG</t>
  </si>
  <si>
    <t>Porcentaje de procesos educativos certificados y/o programas educativos acreditado</t>
  </si>
  <si>
    <t>Cuatrimestral</t>
  </si>
  <si>
    <t>Bases de datos y registros propios del UTNG.</t>
  </si>
  <si>
    <t>1.- Las Instituciones de Eeducación media superior y superior (IEMSyS) públicas se alinean y desarrollan los programas y proyectos para mejorar la calidad educativa. Las IEMSYS están interesadas en participar en los procesos de planeación y evaluación. Se cuenta con los recursos para la racionalización de procesos de evaluación externa. Se cuenta con políticas y modelos definidos por la federación. 2.- Las instituciones están interesadas en los procesos de acreditación y certificación. Que existan instancias evaluadoras o acreditadoras para los programas o procesos de las IEMSYS. Se cuenta con recursos económicos suficientes para las acreditaciones y certificaciones. Los docentes y directivos se interesan en participar. La federación define en tiempo y forma las políticas, procesos y convocatorias para los procesos de acreditación. 3.- Los docentes están dispuestos a participar e integrarse en Cuerpos y redes Académicas. La federación define y emite en tiempo y forma las políticas, procesos y convocatorias para los procesos de formación. 4.- Los alumnos y docentes están interesados en participar en las actividades.</t>
  </si>
  <si>
    <t>Componentes</t>
  </si>
  <si>
    <t>Fortalecer la formación de docentes que les permita contar con el perfil prodep así como impulsar la investigación y el desarrollo de redes académicas de colaboración nacional e internacional. De la misma manera se podrá contar con personal competente que apoye los procesos académicos y administrativos de la institución.</t>
  </si>
  <si>
    <t>P005-C3. Los cuerpos académicos y directivos de las instituciones públicas de educación media superior y superior son capacitados, actualizados y profesionalizados. UTNG</t>
  </si>
  <si>
    <t>Llevar a cabo el proceso de capacitación establecido de acuerdo a los requerimientos establecidos desde el Sistema de Gestión de Calidad, dando atención a los requerimientos del proceso académico y administrativo.</t>
  </si>
  <si>
    <t>Porcentaje de docentes y directivos fortalecidos con alguna acción formativa o laboral</t>
  </si>
  <si>
    <t>(5)</t>
  </si>
  <si>
    <t>Contar con alumnos y egresados de la institución con un desarrollo integral como complemento a su formación académica privilegiando la equidad, la igualdad de oportunidades en el impulso a la competitividad y el incremento a la retención de alumnos.</t>
  </si>
  <si>
    <t>P005-C4. Cursos, actividades y talleres para el desarrollo complementario de los alumnos impartidos. UTNG</t>
  </si>
  <si>
    <t>Promover la práctica de actividades culturales para la contribuir a la formación complementaria de los estudiantes. Participar en eventos de fomento deportivo, permitiendo mantener la presencia de la UTNG.</t>
  </si>
  <si>
    <t>Porcentaje de estudiantes participando en cursos, actividades y talleres complementarias para el desarrollo integral</t>
  </si>
  <si>
    <t>Realizar las acciones de reacreditación de los programas educativos de TSU y cumplir con los criterios para la acreditación de los programas de ingenierías.</t>
  </si>
  <si>
    <t>P0403 Gestión del proceso de acreditación y evaluación de programas de IES públicas</t>
  </si>
  <si>
    <t>Gestionar el proceso de acreditación y evaluación de programas de IES públicas se encuentran orientadas a asegurar la competitividad académica de los programas educativos a través de evaluaciones externas por parte de los organismos acreditadores del Consejo para la Acreditación de la Educación Superior y/o nivel 1 de los Comités Interinstitucionales de Evaluación de la Educación Superior, a través de las cuales se verifica el cumplimiento de los criterios establecidos para la oferta de una educación de calidad a los alumnos inscritos en los programas educativos de TSU e Ingenierias.</t>
  </si>
  <si>
    <t>Porcentaje de programas educativos acreditado</t>
  </si>
  <si>
    <t>Eficiencia</t>
  </si>
  <si>
    <t>Dar cumplimiento a los requisitos establecidos para mantener la certificación en ISO 9001:2008 y lograr la certificación en ISO 14001:2004</t>
  </si>
  <si>
    <t>P0404 Gestión de certificación de procesos</t>
  </si>
  <si>
    <t>Mejorar el sistema de gestión de la calidad, a través de auditorias internas y externas que permitan mantener la certificación bajo la norma ISO 9001:2008 en su alcance "Desarrollo y provisión de servicios educativos para los programas de titulación de Técnico Superior Universitario (5B2) y su continuidad a Licenciatura, ingeniería (5A) y programas de educación continua y servicios tecnológicos", así como la integración de otros sistemas de gestión basados en normas internacionales como la ISO 14001.2004 que fortalezcan la gestión administrativa y fomenten una cultura de cuidado al medio ambiente en beneficio de toda la comunidad universitaria.</t>
  </si>
  <si>
    <t xml:space="preserve">Porcentaje de procesos educativos certificados </t>
  </si>
  <si>
    <t>Actividades</t>
  </si>
  <si>
    <t>Capacitar, actualizar y desarrollar al personal docente y administrativo de la Institución, promoviendo las habilidades, conocimientos, procesos de concientización y competencias necesarias para las actividades que realiza dentro de su puesto, brindando las oportunidades para su continua formación profesional y personal.</t>
  </si>
  <si>
    <t>P0400 Apoyos a la capacitación, actualización y profesionalización de cuerpos académicos y directivos</t>
  </si>
  <si>
    <t>Llevar a cabo el proceso de Capacitación Institucional establecido desde el Sistema de Gestión de Calidad orientado al personal docente y administrativo de la Institución.</t>
  </si>
  <si>
    <t>(6)</t>
  </si>
  <si>
    <t>Fortalecer el Desarrollo Integral del Alumno</t>
  </si>
  <si>
    <t>P0402 Cursos y eventos de fortalecimiento a la formación integral</t>
  </si>
  <si>
    <t>Además de ofrecer programas educativos de calidad se hace necesario ofrecer a los jóvenes valores adicionales a la formación académica que les permitan enfrentar con éxito las exigencias del mundo globalizado y convertirse en buenos ciudadanos responsables con su entorno social, cultural y ambiental. Se promueve la práctica del deporte para impulsar una vida sana, lejos de conductas de riesgo y se impulsan actividades culturales que les permitan desplegar sus talentos en la expresión oral y escrita, así como en su sensibilidad humana. Beneficiando de esta manera al total de alumnos inscritos en el nivel de TSU e Ingenierias con la implementación del programa de Formación Integral de Alumnos.</t>
  </si>
  <si>
    <t>E017 - Cobertura de Educación Media Superior y Superior</t>
  </si>
  <si>
    <t>II.1.2 Cobertura de la Educación Media Superior y Superior.</t>
  </si>
  <si>
    <t>E1. Ampliación y optimización de la capacidad instalada de los planteles educativos.</t>
  </si>
  <si>
    <t>Grado promedio de escolaridad</t>
  </si>
  <si>
    <t>A. Grado promedio de escolaridad</t>
  </si>
  <si>
    <t>1.2 Incrementar la permanencia, promoción y egreso de los alumnos en los niveles básico y medio superior.</t>
  </si>
  <si>
    <t>Cobertura en educación media superior</t>
  </si>
  <si>
    <t>Registros propios de la Secretaría de Educación.</t>
  </si>
  <si>
    <t>La población está interesada y asiste regularmente a los servicios ofertados.</t>
  </si>
  <si>
    <t>Cobertura en educación superior</t>
  </si>
  <si>
    <t>Ofrecer programas educativos de calidad en el nivel de técnico superior universitario y licenciatura, a través de la oferta de planes y programas de estudio pertinentes con las necesidades de los sectores productivo y social, haciendo énfasis en la formación por competencias y en la formación integral de los alumnos; privilegiando la equidad, la igualdad de oportunidades, el acceso y cobertura, la eficiencia en el uso de los recursos y el impulso a la competitividad.</t>
  </si>
  <si>
    <t>E017-C1. Servicios educativos ofertados (II.1.2) UTNG</t>
  </si>
  <si>
    <t>Administrar el desarrollo del proceso educativo, asegurando el cumplimiento de planes y programas de estudio en apego al modelo educativo.</t>
  </si>
  <si>
    <t>Porcentaje de alumnos atendidos</t>
  </si>
  <si>
    <t>Reporte de estadistica básica de matrícula alcanzada total por carrera y cuatrimestre de TSU e Ingenierías de la Subdirección de Servicios Escolares. Este reporte se genera de manera ordinaria por la UTNG. Reporte de oficialización de la estadistica de educación superior, del Sistema de captura de educación superior, vía internet (SCESI). Este reporte se genera de manera oficial para la integración de cifras para la SEG.</t>
  </si>
  <si>
    <t>1.- La población esta interesada y asiste regularmente a los servicios ofertados. Existen recursos suficientes para la apertura y operación de los servicios. Se cuenta con la autorización de la federación para la apertura de las modalidades bajo su sostenimiento. Que los Ayuntamientos apoyen y garanticen condiciones para la apertura de nuevos planteles. 2.- Existen recursos suficientes y llegan a tiempo para la conoslidación de la infraestructura. Las instancias ejecutoras lo hacen en tiempo y forma. Los ayuntamientos cumplen con sus compromisos contraidos.</t>
  </si>
  <si>
    <t>Atender los requerimientos de mantenimiento y equipamiento de la infraestructura educativa necesarios para el adecuado desarrollo de los procesos institucionales.</t>
  </si>
  <si>
    <t>E017-C2. Infraestructura educativa consolidada (II.1.2). UTNG</t>
  </si>
  <si>
    <t>Mantener en óptimas condiciones de limpieza y funcionalidad  los bienes muebles e inmuebles de la Universidad, así como la infraestructura tecnológica.</t>
  </si>
  <si>
    <t>Porcentaje de necesidades de infraestructura y equipamiento atendidas</t>
  </si>
  <si>
    <t>Reporte de avance de programa de mantenimiento de infraestructura y equipamiento de los Departamentos de Mantenimiento e Instalaciones y Centro Global de Tecnologías e Información.</t>
  </si>
  <si>
    <t>P0398 Administración e impartición de los servicios educativos existentes</t>
  </si>
  <si>
    <t>Ofertar programas educativos de calidad de TSU y Licenciatura, con planes y programas de estudio pertinentes a las necesidades del entorno, haciendo énfasis en la formación por competencias; privilegiando la equidad e igualdad de oportunidades, acceso y cobertura y el impulso a la competitividad mediante actividades de: Implementación de un programa de promoción enfatizando la orientación vocacional a los aspirantes. Incremento a la captación y atender el total de alumnos inscritos en la UTNG. Retroalimentación del proceso académico, en base al desempeño mostrado por los egresados en el campo laboral. Retroalimentación y mejora continua del desempeño de los profesores en el proceso de enseñanza-aprendizaje. Retroalimentación del proceso académico, en base al desempeño mostrado por los egresados en el campo laboral. Facilitar la inserción de los egresados en el campo laboral y ofrecer servicios de capacitación y actualización a egresados y sociedad para contribuir a su formación.</t>
  </si>
  <si>
    <t>P0405 Mantenimiento de la infraestructura</t>
  </si>
  <si>
    <t>Mantener en óptimas condiciones la infraestructura física instalada así como el equipamiento tecnológico de los bienes muebles e inmuebles de la Universidad, y atender los requerimientos de mantenimiento correctivo a instalaciones físicas y tecnológicas, necesarios para el adecuado desarrollo de los procesos académicos y administrativos, lo cual permite a los alumnos disponer del equipamiento físico y tecnológico necesario para cumplir con su formación académica en la Institución. Beneficiando de esta manera a los alumnos inscritos, docentes, personal administrativo y visitantes.</t>
  </si>
  <si>
    <t>E038 - Competencias para el trabajo</t>
  </si>
  <si>
    <t>II.2.2 Competencias para el trabajo</t>
  </si>
  <si>
    <t>Contribuir a que la población tenga acceso equitativo a procesos formativos de calidad, con pertinencia e integridad, como base del desarrollo de la persona en libertad, mediante el fortalecimiento de las competencias de los educandos que favorezcan su desarrollo en los diferentes ámbitos de vida y trabajo.</t>
  </si>
  <si>
    <t>E3. Fortalecimiento de programas de apoyo a la formación, capacitación y certificación ocupacional.</t>
  </si>
  <si>
    <t>Años promedio de escolaridad de la Población Económicamete Activa.</t>
  </si>
  <si>
    <t>A. Años promedio de escolaridad de la Población Económicamete Activa.</t>
  </si>
  <si>
    <t>Numerico</t>
  </si>
  <si>
    <t>IPLANEG. Indicadores de Desarrollo del Estado de Guanajuato y sus Municipios. PED 2035.</t>
  </si>
  <si>
    <t>Se cuenta con el financiamiento federal y estatal necesario para llevar internet a las regiones más alejadas.
Compromiso de la familia en apoyar a los niños, niñas, adolescentes y jóvenes en continuar sus estudios, así como apoyarlos en la adquisición de otras habilidades como los idiomas.
Compromiso de empresas que apoyan a los empleados a que adquieran habilidades y competencias adecuadas al mercado laboral.</t>
  </si>
  <si>
    <t>2.1.2 Incrementar la competitividad de los egresados.</t>
  </si>
  <si>
    <t>Porcentaje de alumnos egresados de organismos públicos descentralizados de educación media superior y superior que cuentan con seguimiento.</t>
  </si>
  <si>
    <t>Base de datos y registros propios de SEG.</t>
  </si>
  <si>
    <t>Los estudiantes participan en los programas de fortalecimiento de competencias laborales e incrementan sus posibilidades de empleabilidad en áreas estratégicas para el desarrollo del estado.</t>
  </si>
  <si>
    <t>2.1.2 incrementar la competitividad de los egresados.</t>
  </si>
  <si>
    <t xml:space="preserve"> Proyectos incubados en las instituciones de educación media superior y superior.</t>
  </si>
  <si>
    <t xml:space="preserve"> A. Proyectos incubados en las instituciones de educación media superior y superior.</t>
  </si>
  <si>
    <t>Porcentaje de alumnos de organismos públicos descentralizados de los dos últimos grados de instituciones publicas de educación media superior y superior que participan cada ciclo escolar en el sistema de capacitación y certificación de competencias ocupacionales.</t>
  </si>
  <si>
    <t>Promover la vinculación de los alumnos, egresados y docentes y en general los programas educativos de la universidad con los sectores productivo y social, así como con otras instituciones de educación, tanto nacionales como internacionales, con el fin de impulsar la investigación, la mejora y una cultura científica y tecnológica.</t>
  </si>
  <si>
    <t>E038-C1. Servicios de vinculación con el entorno fortalecidos (servicio social, estadías, seguimiento a egresados) (II.2.4) UTNG</t>
  </si>
  <si>
    <t>Proveer de empresas con pertinencia para vincular a los alumnos al sector productivo a través de la gestión, ejecución y evaluación del desempeño de la estadía.
Obtener información sobre la ubicación y actividades que desempeñan los egresados en el ambito laboral.
Atender las necesidades de capacitación, actualización y/o especialización de la región.
Atender las necesidades de servicios tecnológicos de las organizaciones públicas, privadas y sociales de la región y fuera de ella.</t>
  </si>
  <si>
    <t xml:space="preserve"> Porcentaje de alumnos atendidos con acciones de fortalecimiento</t>
  </si>
  <si>
    <t>Base de datos y registros propios de UTNG.</t>
  </si>
  <si>
    <t>1.- Interés y participación de las empresas e instancias con las que se requiere vincular. Existe interés  de alumnos y docentes por participar en las acciones de vinculación. Participación activa de SDES. 2.- Se cuenta con recursos financieros y humanos para la operación de las actividades. Existen instancias que ofrecen apoyos para la incubación o emprendimiento de negocios de los  estudiantes – Las empresas y los estudiantes están interesados en participar. 3.- Las instituciones involucradas comparten infraestructura instalada  (IECA, CECATI, IEMSyS, sectores económicos e industriales). Confiabilidad y oportunidad de la información de la SEDE y las empresas. Los alumnos se interesan y tiene una perspectiva futura de empleabilidad con los programas en disciplinas emergentes, SDES tiene un diagnóstico sobre las áreas y disciplinas clave para el desarrollo del Estado. Se cuenta con la infraestructura, recursos financieros y humanos para la apertura de nueva oferta educativa. Las IEMS cuentan con mecanismos de detección y canalización de jóvenes con interés o vocación. 4.- Existe interés de  los profesionistas por participar e ingresar en los Colegios de Profesionistas. Los profesionistas tramitan sus Títulos y Cédulas Profesionales.</t>
  </si>
  <si>
    <t>Promover y desarrollar una cultura de emprendedora entre los alumnos de la UTNG y la sociedad.</t>
  </si>
  <si>
    <t>E038-C2. Programa de aprendizaje para el liderazgo y emprendedurismo ofertado (II.2.5). UTNG</t>
  </si>
  <si>
    <t>Promover la creación de empresas e impulsar proyectos productivos que impacten en la economía de las familias, buscando la vinculación con fuentes de financiamiento para la capitalización de los negocios.</t>
  </si>
  <si>
    <t>Porcentaje de alumnos atendidos con acciones para el fortalecimiento de competencias emprendedoras</t>
  </si>
  <si>
    <t>Porcentaje de alumnos con proyectos en incubadora de empresas</t>
  </si>
  <si>
    <t>Semestral</t>
  </si>
  <si>
    <t>Promover la vinculación de los alumnos con los sectores productivo y social, así como con otras instituciones de educación, tanto nacionales como internacionales, con el fin de impulsar la investigación, la mejora y una cultura científica y tecnológica.</t>
  </si>
  <si>
    <t xml:space="preserve">E038-C3. Programas de formación dual escuela-empresa y certificación de competencias laborales ofertados (II.2.6). UTNG
</t>
  </si>
  <si>
    <t>Garantizar la enseñanza - aprendizaje práctico de herramientas de vanguardia a través de programas de entrenamiento orientado a la formación de especialistas  para su desempeño con reconocimiento en el ámbito internacional.</t>
  </si>
  <si>
    <t>Porcentaje de alumnos con formación y/o certificados en competencias laborales</t>
  </si>
  <si>
    <t>Contar con una oferta educativa pertinente a las necesidades actuales del entorno y contribuir con el impulso a la formación dual.</t>
  </si>
  <si>
    <t>Porcentaje de programas o carreras implementados bajo un esquema de formación dual</t>
  </si>
  <si>
    <t>Ofertar programas educativos pertinentes a las necesidades del entorno que desarrollen las competencias requeridas para atender las necesidades emergentes.</t>
  </si>
  <si>
    <t>E038-C4. Programas (carreras) en disciplinas emergentes y áreas estratégicas fortalecidos (II.4.2). UTNG</t>
  </si>
  <si>
    <t>Administrar el proceso educativo orientado a responder de manera pertinente a las necesidades emergentes del sector productivo.</t>
  </si>
  <si>
    <t>Porcentaje de alumnos atendidos en programas de disciplinas emergentes o áreas estratégicas</t>
  </si>
  <si>
    <t>P0407 Operación de servicios de vinculación con el entorno</t>
  </si>
  <si>
    <t>Mediante la operación de servicios de vinculación con el entorno se promueve una estrecha relación de los alumnos, egresados, docentes y programas educativos de la UTNG con el sector productivo y social, así como con otras instituciones de educación superior, con el fin de impulsar el desarrollo de la investigación, la mejora y una cultura científica y tecnológica. Apoya a la institución a colocar a los alumnos en empresas acordes a su perfil académico, para el desarrollo de su ejercicio profesional y habilidades. Acercandolos a nuevas tecnologías y a las prácticas en los diferentes sectores. Se incrementa la vinculación mediante la formalización de las redes y se apoya al desarrollo de la región.</t>
  </si>
  <si>
    <t>P0410 Fomento al emprendurismo e Incubación de Empresas</t>
  </si>
  <si>
    <t>Fomentar e incentivar la cultura emprendedora desde la visión del sector empresarial y fortalecer el desarrollo de capacidades y habilidades emprendedoras, mediante la transferencia del conocimiento. 1) La formación emprendedora y de liderazgo en los alumnos de los diferentes programas educativos; a través de talleres, conferencias, platicas y testimonios, coordinados con la academia. 2) Un programa de formación opcional dirigido a los alumnos, donde quienes deciden concretar su idea de negocio, empiezan a trabajar con el apoyo de los consultores de la incubadora en la elaboración de su modelo de negocios. La creación de empresas, se divide en captación y selección, pre-incubación, incubación y post-incubación, ofreciendo el servicio de capacitación, asesoría y consultoría para el desarrollo del plan de negocios. Se promueve la creación de empresas con enfoque a sectores estratégicos, contribuyendo a incrementar la ocupación de alumnos, egresados y sociedad.</t>
  </si>
  <si>
    <t>E038-C10. PROGRAMAS DE FORMACIÓN DUAL ESCUELA-EMPRESA, OFERTAOS EN EDUACIÓN SUPERIOR.</t>
  </si>
  <si>
    <t>P2851 Formación Dual Escuela-Empresa</t>
  </si>
  <si>
    <t>P0401 Capacitación y certificación de competencias ocupacionales</t>
  </si>
  <si>
    <t>El programa de certificación de competencias ocupacionales formación dual consiste en garantizar la pertinencia de la oferta educativa a los estudiantes de educación técnica superior en el nivel de TSU y licenciatura, mediante la colocación de alumnos en el sector productivos con el fin de que durante el último cuatrimestre de formación, conozcan y atiendan las necesidades reales de éste, aplicando y complementando las competencias adquiridas durante su proceso de formación en la institución. De igual manera busca garantizar la enseñanza- aprendizaje práctico de herramientas de vanguardia a través de programas de entrenamiento de alumnos orientado a la formación de especialistas que les permita acceder y lograr la certificación de competencias teniendo un valor agregado como egresados.</t>
  </si>
  <si>
    <t>P0409 Programa de capacitación para atención de necesidades de la industria de nueva creación en el entorno</t>
  </si>
  <si>
    <t>Atender el proceso que permita garantizar que la oferta educativa en el nivel de TSU, atienda las necesidades del sector productivo de la zona de influencia a través de programas educativos pertinentes que están siendo demandados por el sector productivo que se está instalando en el estado. Lo anterior a través de la atención en este programa a los alumnos inscritos en el programa educativo de Mecatrónica.</t>
  </si>
  <si>
    <t>P2914 Gestión de proyectos de investigación, innovación y desarrollo tecnológico de la UTNG</t>
  </si>
  <si>
    <t>E057 - Trayectoria en Nivel Básico, Media Superior y Superior</t>
  </si>
  <si>
    <t>II.1.4 Trayectoria en nivel básico, media superior y superior</t>
  </si>
  <si>
    <t>E1. Atención integral de los alumnos de educación básica durante los momentos claves de su trayectoria escolar.</t>
  </si>
  <si>
    <t>Proporción de alumnos de secundaria con desempeño insuficiente en español.</t>
  </si>
  <si>
    <t>Porcentual</t>
  </si>
  <si>
    <t>1.2 Incrementar las oportunidades educativas en la educación media superior y superior.</t>
  </si>
  <si>
    <t>Absorción en educación superior</t>
  </si>
  <si>
    <t>Estadística oficial de fin de ciclo escolar de la Secretaría de Educación de Guanajuato</t>
  </si>
  <si>
    <t>Los alumnos estan interesados en continuar sus estudios, permanecen y se promueven de grado a grado y de nivel a nivel en el tiempo establecido. La población está interesada y participa regularmente a los servicios ofertados.</t>
  </si>
  <si>
    <t>Brindar a los estudiantes los servicios de apoyo necesarios, como medio para facilitar el desarrollo de su potencial humano y mejorar su desempeño académico mediante el apoyo a través de un programa de becas las trayectorias educativas de los alumnos que por situaciones económicas difíciles no pudieran concluir sus estudios en los tiempos previstos y que permita incrementar la retención institucional.</t>
  </si>
  <si>
    <t>E057 - C3. Becas y apoyos otorgados a estudiantes de educación media superior y superior (II.1.4) UTNG</t>
  </si>
  <si>
    <t>Realizar los trámites necesarios para otorgar estimulos y/o apoyos educativos económicos o es especie a los alumnos que los justifiquen para iniciar o continuar sus estudios en la UTNG.</t>
  </si>
  <si>
    <t>Porcentaje de becas y apoyos otorgados</t>
  </si>
  <si>
    <t>Registro de estadística básica de seguimiento a becas otorgadas por carrera y cuatrimestre de TSU e Ingenierías de la Subdirección de Servicios Escolares.</t>
  </si>
  <si>
    <t>1.- Los docentes se interesa en registras oportunamente la información de su control escolar. Las escuelas disponen de conectividad para la operación del  Sistema de Control Escolar 2.-Los alumnos participan  en las acciones del programa. Los docentes se preocupan por la mejora de los aprendizajes de sus alumnos y otorgan apoyos académicos. Se cuenta con los recursos suficientes para administrar distintos programas y los beneficiaros cumplen y acceden a los apoyos. 3.- Se firman y reciben los recursos en convenio con CONAFE para el otorgamiento de apoyos compensatorios a los alumnos y escuelas en desventajas educativa .se cuenta con el interés de la comunidad educativa por participar y recibir los apoyos. 4.- Los alumnos tienen interés en continuar sus estudios. 5.- Los estudiantes participan en los programas y acceden a los apoyos. Las Instituciones de Educación Meda Superior y Superior gestionan y ofrecen apoyos.</t>
  </si>
  <si>
    <t>Fortalecer en todo momento las acciones de atención al alumno complementarios y otros de similar naturaleza con el propósito de elevar la retención y un mejor logro estudiantil reflejado en el incremento de la eficiencia terminal y una mayor retención de los alumnos y menor deserción.</t>
  </si>
  <si>
    <t xml:space="preserve"> E057 - C4. Apoyo académico y/o psicosocial a alumnos en riesgo de deserción o reprobación otorgados (II.1.6) UTNG</t>
  </si>
  <si>
    <t>Asegurar la impartición de asesorias a los alumnos para disminuir los índices de reprobación.
Guiar al alumno en su desarrollo educativo y profesional durante su proceso formativo en la institución.
Proporcionar al alumno la modalidad de talleres remediales como opción de evaluación de recuperación para acreditar una asignatura al término del cuatrimestre.
Brindar atención a los alumnos a través de estrategias de intervención psicopedagógica para mejorar su desempeño académico.</t>
  </si>
  <si>
    <t>Porcentaje de alumnos en riesgo de deserción y reprobación atendidos con apoyo académico y/o psicosocial</t>
  </si>
  <si>
    <t>Reporte de estadística básica de aprovechamiento escolar y deserción de alumnos de TSU e Ingenirías de la Subdirección de Servicios Escolares.</t>
  </si>
  <si>
    <t>P0406 Operación de otorgamiento de becas y apoyos</t>
  </si>
  <si>
    <t>Apoyar a los estudiantes de la institución para obtener una beca o apoyo interno o externo, los cuales en su mayoría de los casos presentan problemas económicos, por tal razón en la UTNG se requiere otorgar estímulos y apoyos escolares como el alimenticio, al aprovechamiento académico, a la necesidad apremiante o de extrema necesidad y al alto rendimiento en actividades culturales y deportivas, así como la beca Manutención que nos ayuden a abatir los índices de deserción escolar y a incrementar los de egreso y titulación. Apoyos que benefician a los alumnos alumnos inscritos de la Institución.</t>
  </si>
  <si>
    <t>P0399 Aplicación de planes de trabajo de atención a la deserción y reprobación</t>
  </si>
  <si>
    <t>Administrar el proceso educativo bajo lineas que ayuden a incrementar la eficiencia terminal, mediante una mayor retención de los alumnos bajo una disminución de deserción, en el cual se orientan y desarrollan acciones de prevención de conductas de riesgo, apoyo académico y psicosocial a los alumnos durante su formación académica tanto de TSU como de ingeniería. Dichas acciones se encuentran dirigidas para dar atención al total de la matrícula inscrita en la UTNG.</t>
  </si>
  <si>
    <t>Bajo protesta de decir verdad declaramos que los Estados Financieros y sus Notas son razonablemente correctos y responsabilidad del emisor</t>
  </si>
  <si>
    <t>___________________________________________________</t>
  </si>
  <si>
    <t>M. en C. ANDRÉS SALVADOR CASILLAS BARAJAS</t>
  </si>
  <si>
    <t>MAE. LOTH MARIANO PÉREZ CAMACHO</t>
  </si>
  <si>
    <t>ENCARGADO DE RECTORÍA SEGÚN OFICIO DE FECHA 09 DE AGOSTO 2018</t>
  </si>
  <si>
    <t>ENCARGADO DE LA SECRETARÍA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</si>
</sst>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
  </numFmts>
  <fonts count="9" x14ac:knownFonts="1">
    <font>
      <sz val="11"/>
      <color theme="1"/>
      <name val="Calibri"/>
      <family val="2"/>
      <scheme val="minor"/>
    </font>
    <font>
      <sz val="11"/>
      <color theme="1"/>
      <name val="Calibri"/>
      <family val="2"/>
      <scheme val="minor"/>
    </font>
    <font>
      <b/>
      <sz val="11"/>
      <color theme="0"/>
      <name val="Calibri"/>
      <family val="2"/>
      <scheme val="minor"/>
    </font>
    <font>
      <b/>
      <sz val="12"/>
      <color theme="0"/>
      <name val="Arial"/>
      <family val="2"/>
    </font>
    <font>
      <b/>
      <sz val="10"/>
      <color theme="0"/>
      <name val="Arial"/>
      <family val="2"/>
    </font>
    <font>
      <b/>
      <sz val="10"/>
      <name val="Arial"/>
      <family val="2"/>
    </font>
    <font>
      <b/>
      <sz val="8"/>
      <color theme="0"/>
      <name val="Arial"/>
      <family val="2"/>
    </font>
    <font>
      <sz val="10"/>
      <name val="Arial"/>
      <family val="2"/>
    </font>
    <font>
      <sz val="8"/>
      <color theme="1"/>
      <name val="Arial"/>
      <family val="2"/>
    </font>
  </fonts>
  <fills count="4">
    <fill>
      <patternFill patternType="none"/>
    </fill>
    <fill>
      <patternFill patternType="gray125"/>
    </fill>
    <fill>
      <patternFill patternType="solid">
        <fgColor theme="3" tint="0.39997558519241921"/>
        <bgColor indexed="64"/>
      </patternFill>
    </fill>
    <fill>
      <patternFill patternType="solid">
        <fgColor theme="0"/>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7" fillId="0" borderId="0"/>
    <xf numFmtId="0" fontId="8" fillId="0" borderId="0"/>
  </cellStyleXfs>
  <cellXfs count="56">
    <xf numFmtId="0" fontId="0" fillId="0" borderId="0" xfId="0"/>
    <xf numFmtId="0" fontId="0" fillId="0" borderId="0" xfId="0" applyFont="1" applyProtection="1"/>
    <xf numFmtId="0" fontId="3" fillId="2" borderId="0" xfId="0" applyFont="1" applyFill="1" applyBorder="1" applyAlignment="1">
      <alignment horizontal="center" vertical="center"/>
    </xf>
    <xf numFmtId="0" fontId="4" fillId="2" borderId="0" xfId="0" applyFont="1" applyFill="1" applyBorder="1" applyAlignment="1">
      <alignment horizontal="center"/>
    </xf>
    <xf numFmtId="0" fontId="4" fillId="2" borderId="0" xfId="0" applyNumberFormat="1" applyFont="1" applyFill="1" applyBorder="1" applyAlignment="1">
      <alignment horizontal="center"/>
    </xf>
    <xf numFmtId="0" fontId="0" fillId="0" borderId="0" xfId="0" applyFont="1"/>
    <xf numFmtId="0" fontId="5" fillId="3" borderId="1" xfId="0" applyNumberFormat="1" applyFont="1" applyFill="1" applyBorder="1" applyAlignment="1" applyProtection="1">
      <alignment horizontal="center" wrapText="1"/>
      <protection locked="0"/>
    </xf>
    <xf numFmtId="0" fontId="6" fillId="2" borderId="2" xfId="0" applyFont="1" applyFill="1" applyBorder="1" applyAlignment="1">
      <alignment horizontal="center" vertical="center" wrapText="1"/>
    </xf>
    <xf numFmtId="0" fontId="6" fillId="2" borderId="2" xfId="3" applyFont="1" applyFill="1" applyBorder="1" applyAlignment="1">
      <alignment horizontal="center" vertical="center" wrapText="1"/>
    </xf>
    <xf numFmtId="0" fontId="6" fillId="2" borderId="3" xfId="3" applyFont="1" applyFill="1" applyBorder="1" applyAlignment="1">
      <alignment horizontal="center" vertical="center" wrapText="1"/>
    </xf>
    <xf numFmtId="0" fontId="6" fillId="2" borderId="4" xfId="3" applyFont="1" applyFill="1" applyBorder="1" applyAlignment="1">
      <alignment horizontal="center" vertical="center" wrapText="1"/>
    </xf>
    <xf numFmtId="4" fontId="6" fillId="2" borderId="4" xfId="3" applyNumberFormat="1" applyFont="1" applyFill="1" applyBorder="1" applyAlignment="1">
      <alignment horizontal="center" vertical="center" wrapText="1"/>
    </xf>
    <xf numFmtId="0" fontId="6" fillId="2" borderId="4" xfId="3" applyNumberFormat="1" applyFont="1" applyFill="1" applyBorder="1" applyAlignment="1">
      <alignment horizontal="center" vertical="center" wrapText="1"/>
    </xf>
    <xf numFmtId="0" fontId="0" fillId="3" borderId="5" xfId="0" applyFont="1" applyFill="1" applyBorder="1" applyAlignment="1" applyProtection="1">
      <alignment horizontal="left" vertical="top" wrapText="1"/>
      <protection locked="0"/>
    </xf>
    <xf numFmtId="0" fontId="6" fillId="3" borderId="6" xfId="0" applyFont="1" applyFill="1" applyBorder="1" applyAlignment="1">
      <alignment horizontal="center" vertical="center" wrapText="1"/>
    </xf>
    <xf numFmtId="0" fontId="0" fillId="3" borderId="6" xfId="0" applyFont="1" applyFill="1" applyBorder="1" applyAlignment="1" applyProtection="1">
      <alignment vertical="top" wrapText="1"/>
      <protection locked="0"/>
    </xf>
    <xf numFmtId="0" fontId="0" fillId="3" borderId="6" xfId="0" applyFont="1" applyFill="1" applyBorder="1" applyProtection="1">
      <protection locked="0"/>
    </xf>
    <xf numFmtId="0" fontId="0" fillId="3" borderId="6" xfId="0" applyFont="1" applyFill="1" applyBorder="1" applyAlignment="1" applyProtection="1">
      <alignment wrapText="1"/>
      <protection locked="0"/>
    </xf>
    <xf numFmtId="4" fontId="0" fillId="3" borderId="6" xfId="0" applyNumberFormat="1" applyFont="1" applyFill="1" applyBorder="1" applyAlignment="1" applyProtection="1">
      <alignment vertical="top" wrapText="1"/>
      <protection locked="0"/>
    </xf>
    <xf numFmtId="0" fontId="0" fillId="3" borderId="6" xfId="0" applyNumberFormat="1" applyFont="1" applyFill="1" applyBorder="1" applyAlignment="1" applyProtection="1">
      <alignment horizontal="center" vertical="top" wrapText="1"/>
      <protection locked="0"/>
    </xf>
    <xf numFmtId="0" fontId="0" fillId="3" borderId="7" xfId="0" applyFont="1" applyFill="1" applyBorder="1" applyAlignment="1" applyProtection="1">
      <alignment vertical="top" wrapText="1"/>
      <protection locked="0"/>
    </xf>
    <xf numFmtId="0" fontId="0" fillId="3" borderId="8" xfId="0" applyFont="1" applyFill="1" applyBorder="1" applyAlignment="1" applyProtection="1">
      <alignment horizontal="left" vertical="top" wrapText="1"/>
      <protection locked="0"/>
    </xf>
    <xf numFmtId="0" fontId="6" fillId="3" borderId="9" xfId="0" applyFont="1" applyFill="1" applyBorder="1" applyAlignment="1">
      <alignment horizontal="center" vertical="center" wrapText="1"/>
    </xf>
    <xf numFmtId="0" fontId="0" fillId="3" borderId="9" xfId="0" applyFont="1" applyFill="1" applyBorder="1" applyAlignment="1" applyProtection="1">
      <alignment vertical="top" wrapText="1"/>
      <protection locked="0"/>
    </xf>
    <xf numFmtId="0" fontId="0" fillId="3" borderId="9" xfId="0" applyFont="1" applyFill="1" applyBorder="1" applyProtection="1">
      <protection locked="0"/>
    </xf>
    <xf numFmtId="0" fontId="0" fillId="3" borderId="9" xfId="0" applyFill="1" applyBorder="1" applyProtection="1">
      <protection locked="0"/>
    </xf>
    <xf numFmtId="0" fontId="0" fillId="3" borderId="9" xfId="0" applyFont="1" applyFill="1" applyBorder="1" applyAlignment="1" applyProtection="1">
      <alignment wrapText="1"/>
      <protection locked="0"/>
    </xf>
    <xf numFmtId="4" fontId="0" fillId="3" borderId="9" xfId="0" applyNumberFormat="1" applyFont="1" applyFill="1" applyBorder="1" applyProtection="1">
      <protection locked="0"/>
    </xf>
    <xf numFmtId="0" fontId="0" fillId="3" borderId="9" xfId="0" applyNumberFormat="1" applyFont="1" applyFill="1" applyBorder="1" applyAlignment="1" applyProtection="1">
      <alignment horizontal="center"/>
      <protection locked="0"/>
    </xf>
    <xf numFmtId="0" fontId="0" fillId="3" borderId="10" xfId="0" applyFont="1" applyFill="1" applyBorder="1" applyProtection="1">
      <protection locked="0"/>
    </xf>
    <xf numFmtId="1" fontId="0" fillId="3" borderId="9" xfId="0" applyNumberFormat="1" applyFont="1" applyFill="1" applyBorder="1" applyProtection="1">
      <protection locked="0"/>
    </xf>
    <xf numFmtId="0" fontId="6" fillId="3" borderId="9" xfId="0" quotePrefix="1" applyFont="1" applyFill="1" applyBorder="1" applyAlignment="1">
      <alignment horizontal="center" vertical="center" wrapText="1"/>
    </xf>
    <xf numFmtId="2" fontId="0" fillId="3" borderId="9" xfId="2" applyNumberFormat="1" applyFont="1" applyFill="1" applyBorder="1" applyAlignment="1" applyProtection="1">
      <alignment horizontal="center"/>
      <protection locked="0"/>
    </xf>
    <xf numFmtId="4" fontId="0" fillId="3" borderId="10" xfId="0" applyNumberFormat="1" applyFont="1" applyFill="1" applyBorder="1" applyProtection="1">
      <protection locked="0"/>
    </xf>
    <xf numFmtId="2" fontId="0" fillId="3" borderId="9" xfId="0" applyNumberFormat="1" applyFont="1" applyFill="1" applyBorder="1" applyAlignment="1" applyProtection="1">
      <alignment horizontal="center"/>
      <protection locked="0"/>
    </xf>
    <xf numFmtId="0" fontId="0" fillId="3" borderId="11" xfId="0" applyFont="1" applyFill="1" applyBorder="1" applyProtection="1">
      <protection locked="0"/>
    </xf>
    <xf numFmtId="0" fontId="6" fillId="3" borderId="9" xfId="0" applyFont="1" applyFill="1" applyBorder="1" applyAlignment="1" applyProtection="1">
      <alignment horizontal="center" vertical="center" wrapText="1"/>
      <protection locked="0"/>
    </xf>
    <xf numFmtId="0" fontId="6" fillId="3" borderId="9" xfId="0" quotePrefix="1" applyFont="1" applyFill="1" applyBorder="1" applyAlignment="1" applyProtection="1">
      <alignment horizontal="center" vertical="center" wrapText="1"/>
      <protection locked="0"/>
    </xf>
    <xf numFmtId="164" fontId="0" fillId="3" borderId="9" xfId="0" applyNumberFormat="1" applyFont="1" applyFill="1" applyBorder="1" applyProtection="1">
      <protection locked="0"/>
    </xf>
    <xf numFmtId="0" fontId="0" fillId="3" borderId="12" xfId="0" applyFont="1" applyFill="1" applyBorder="1" applyAlignment="1" applyProtection="1">
      <alignment horizontal="left" vertical="top" wrapText="1"/>
      <protection locked="0"/>
    </xf>
    <xf numFmtId="0" fontId="6" fillId="3" borderId="13" xfId="0" applyFont="1" applyFill="1" applyBorder="1" applyAlignment="1" applyProtection="1">
      <alignment horizontal="center" vertical="center" wrapText="1"/>
      <protection locked="0"/>
    </xf>
    <xf numFmtId="0" fontId="0" fillId="3" borderId="13" xfId="0" applyFont="1" applyFill="1" applyBorder="1" applyAlignment="1" applyProtection="1">
      <alignment vertical="top" wrapText="1"/>
      <protection locked="0"/>
    </xf>
    <xf numFmtId="0" fontId="0" fillId="3" borderId="13" xfId="0" applyFont="1" applyFill="1" applyBorder="1" applyProtection="1">
      <protection locked="0"/>
    </xf>
    <xf numFmtId="0" fontId="0" fillId="3" borderId="13" xfId="0" applyFont="1" applyFill="1" applyBorder="1" applyAlignment="1" applyProtection="1">
      <alignment wrapText="1"/>
      <protection locked="0"/>
    </xf>
    <xf numFmtId="4" fontId="0" fillId="3" borderId="13" xfId="0" applyNumberFormat="1" applyFont="1" applyFill="1" applyBorder="1" applyProtection="1">
      <protection locked="0"/>
    </xf>
    <xf numFmtId="0" fontId="0" fillId="0" borderId="0" xfId="0" applyFont="1" applyProtection="1">
      <protection locked="0"/>
    </xf>
    <xf numFmtId="0" fontId="0" fillId="3" borderId="0" xfId="0" applyFont="1" applyFill="1" applyProtection="1">
      <protection locked="0"/>
    </xf>
    <xf numFmtId="0" fontId="0" fillId="0" borderId="0" xfId="0" applyFont="1" applyFill="1" applyProtection="1">
      <protection locked="0"/>
    </xf>
    <xf numFmtId="4" fontId="2" fillId="0" borderId="0" xfId="0" applyNumberFormat="1" applyFont="1" applyProtection="1">
      <protection locked="0"/>
    </xf>
    <xf numFmtId="0" fontId="2" fillId="0" borderId="0" xfId="1" applyNumberFormat="1" applyFont="1" applyAlignment="1" applyProtection="1">
      <alignment horizontal="center"/>
      <protection locked="0"/>
    </xf>
    <xf numFmtId="4" fontId="0" fillId="0" borderId="0" xfId="0" applyNumberFormat="1" applyFont="1" applyProtection="1">
      <protection locked="0"/>
    </xf>
    <xf numFmtId="0" fontId="0" fillId="0" borderId="0" xfId="0" applyNumberFormat="1" applyFont="1" applyAlignment="1" applyProtection="1">
      <alignment horizontal="center"/>
      <protection locked="0"/>
    </xf>
    <xf numFmtId="0" fontId="0" fillId="0" borderId="1" xfId="0" applyFont="1" applyBorder="1" applyProtection="1">
      <protection locked="0"/>
    </xf>
    <xf numFmtId="0" fontId="0" fillId="0" borderId="0" xfId="0" applyFont="1" applyAlignment="1" applyProtection="1">
      <alignment horizontal="center"/>
      <protection locked="0"/>
    </xf>
    <xf numFmtId="0" fontId="8" fillId="0" borderId="0" xfId="4" applyAlignment="1" applyProtection="1">
      <alignment horizontal="center"/>
      <protection locked="0"/>
    </xf>
    <xf numFmtId="0" fontId="8" fillId="0" borderId="0" xfId="0" applyFont="1" applyBorder="1" applyAlignment="1">
      <alignment horizontal="center"/>
    </xf>
  </cellXfs>
  <cellStyles count="5">
    <cellStyle name="Millares" xfId="1" builtinId="3"/>
    <cellStyle name="Normal" xfId="0" builtinId="0"/>
    <cellStyle name="Normal 4" xfId="4"/>
    <cellStyle name="Normal_141008Reportes Cuadros Institucionales-sectorialesADV" xfId="3"/>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7"/>
  <sheetViews>
    <sheetView tabSelected="1" workbookViewId="0">
      <selection activeCell="G6" sqref="G6"/>
    </sheetView>
  </sheetViews>
  <sheetFormatPr baseColWidth="10" defaultRowHeight="15" x14ac:dyDescent="0.25"/>
  <cols>
    <col min="1" max="1" width="18" style="1" customWidth="1"/>
    <col min="2" max="2" width="35.5703125" style="45" customWidth="1"/>
    <col min="3" max="3" width="8" style="46" customWidth="1"/>
    <col min="4" max="4" width="18.5703125" style="45" customWidth="1"/>
    <col min="5" max="5" width="27.85546875" style="45" customWidth="1"/>
    <col min="6" max="6" width="22" style="45" customWidth="1"/>
    <col min="7" max="7" width="46.42578125" style="45" customWidth="1"/>
    <col min="8" max="8" width="3.5703125" style="45" customWidth="1"/>
    <col min="9" max="12" width="4.85546875" style="45" customWidth="1"/>
    <col min="13" max="13" width="22.85546875" style="45" customWidth="1"/>
    <col min="14" max="14" width="16" style="45" customWidth="1"/>
    <col min="15" max="15" width="12" style="45" customWidth="1"/>
    <col min="16" max="16" width="12.5703125" style="45" customWidth="1"/>
    <col min="17" max="17" width="12.7109375" style="45" customWidth="1"/>
    <col min="18" max="22" width="4.7109375" style="45" customWidth="1"/>
    <col min="23" max="23" width="8.7109375" style="45" customWidth="1"/>
    <col min="24" max="24" width="38.7109375" style="45" customWidth="1"/>
    <col min="25" max="25" width="64" style="45" customWidth="1"/>
    <col min="26" max="26" width="13.5703125" style="50" customWidth="1"/>
    <col min="27" max="27" width="14.28515625" style="50" customWidth="1"/>
    <col min="28" max="28" width="12.7109375" style="50" bestFit="1" customWidth="1"/>
    <col min="29" max="29" width="11.140625" style="51" customWidth="1"/>
    <col min="30" max="30" width="13.5703125" style="45" customWidth="1"/>
    <col min="31" max="257" width="11.42578125" style="1"/>
    <col min="258" max="258" width="35.5703125" style="1" customWidth="1"/>
    <col min="259" max="259" width="14.28515625" style="1" customWidth="1"/>
    <col min="260" max="260" width="18.5703125" style="1" customWidth="1"/>
    <col min="261" max="261" width="27.85546875" style="1" customWidth="1"/>
    <col min="262" max="262" width="22" style="1" customWidth="1"/>
    <col min="263" max="263" width="46.42578125" style="1" customWidth="1"/>
    <col min="264" max="268" width="4.85546875" style="1" customWidth="1"/>
    <col min="269" max="269" width="33" style="1" customWidth="1"/>
    <col min="270" max="270" width="21.140625" style="1" customWidth="1"/>
    <col min="271" max="271" width="12" style="1" customWidth="1"/>
    <col min="272" max="272" width="21.85546875" style="1" bestFit="1" customWidth="1"/>
    <col min="273" max="273" width="11.42578125" style="1"/>
    <col min="274" max="274" width="10" style="1" customWidth="1"/>
    <col min="275" max="277" width="11.42578125" style="1"/>
    <col min="278" max="278" width="11.28515625" style="1" customWidth="1"/>
    <col min="279" max="279" width="11.42578125" style="1"/>
    <col min="280" max="280" width="38.7109375" style="1" customWidth="1"/>
    <col min="281" max="281" width="64" style="1" customWidth="1"/>
    <col min="282" max="286" width="11.28515625" style="1" customWidth="1"/>
    <col min="287" max="513" width="11.42578125" style="1"/>
    <col min="514" max="514" width="35.5703125" style="1" customWidth="1"/>
    <col min="515" max="515" width="14.28515625" style="1" customWidth="1"/>
    <col min="516" max="516" width="18.5703125" style="1" customWidth="1"/>
    <col min="517" max="517" width="27.85546875" style="1" customWidth="1"/>
    <col min="518" max="518" width="22" style="1" customWidth="1"/>
    <col min="519" max="519" width="46.42578125" style="1" customWidth="1"/>
    <col min="520" max="524" width="4.85546875" style="1" customWidth="1"/>
    <col min="525" max="525" width="33" style="1" customWidth="1"/>
    <col min="526" max="526" width="21.140625" style="1" customWidth="1"/>
    <col min="527" max="527" width="12" style="1" customWidth="1"/>
    <col min="528" max="528" width="21.85546875" style="1" bestFit="1" customWidth="1"/>
    <col min="529" max="529" width="11.42578125" style="1"/>
    <col min="530" max="530" width="10" style="1" customWidth="1"/>
    <col min="531" max="533" width="11.42578125" style="1"/>
    <col min="534" max="534" width="11.28515625" style="1" customWidth="1"/>
    <col min="535" max="535" width="11.42578125" style="1"/>
    <col min="536" max="536" width="38.7109375" style="1" customWidth="1"/>
    <col min="537" max="537" width="64" style="1" customWidth="1"/>
    <col min="538" max="542" width="11.28515625" style="1" customWidth="1"/>
    <col min="543" max="769" width="11.42578125" style="1"/>
    <col min="770" max="770" width="35.5703125" style="1" customWidth="1"/>
    <col min="771" max="771" width="14.28515625" style="1" customWidth="1"/>
    <col min="772" max="772" width="18.5703125" style="1" customWidth="1"/>
    <col min="773" max="773" width="27.85546875" style="1" customWidth="1"/>
    <col min="774" max="774" width="22" style="1" customWidth="1"/>
    <col min="775" max="775" width="46.42578125" style="1" customWidth="1"/>
    <col min="776" max="780" width="4.85546875" style="1" customWidth="1"/>
    <col min="781" max="781" width="33" style="1" customWidth="1"/>
    <col min="782" max="782" width="21.140625" style="1" customWidth="1"/>
    <col min="783" max="783" width="12" style="1" customWidth="1"/>
    <col min="784" max="784" width="21.85546875" style="1" bestFit="1" customWidth="1"/>
    <col min="785" max="785" width="11.42578125" style="1"/>
    <col min="786" max="786" width="10" style="1" customWidth="1"/>
    <col min="787" max="789" width="11.42578125" style="1"/>
    <col min="790" max="790" width="11.28515625" style="1" customWidth="1"/>
    <col min="791" max="791" width="11.42578125" style="1"/>
    <col min="792" max="792" width="38.7109375" style="1" customWidth="1"/>
    <col min="793" max="793" width="64" style="1" customWidth="1"/>
    <col min="794" max="798" width="11.28515625" style="1" customWidth="1"/>
    <col min="799" max="1025" width="11.42578125" style="1"/>
    <col min="1026" max="1026" width="35.5703125" style="1" customWidth="1"/>
    <col min="1027" max="1027" width="14.28515625" style="1" customWidth="1"/>
    <col min="1028" max="1028" width="18.5703125" style="1" customWidth="1"/>
    <col min="1029" max="1029" width="27.85546875" style="1" customWidth="1"/>
    <col min="1030" max="1030" width="22" style="1" customWidth="1"/>
    <col min="1031" max="1031" width="46.42578125" style="1" customWidth="1"/>
    <col min="1032" max="1036" width="4.85546875" style="1" customWidth="1"/>
    <col min="1037" max="1037" width="33" style="1" customWidth="1"/>
    <col min="1038" max="1038" width="21.140625" style="1" customWidth="1"/>
    <col min="1039" max="1039" width="12" style="1" customWidth="1"/>
    <col min="1040" max="1040" width="21.85546875" style="1" bestFit="1" customWidth="1"/>
    <col min="1041" max="1041" width="11.42578125" style="1"/>
    <col min="1042" max="1042" width="10" style="1" customWidth="1"/>
    <col min="1043" max="1045" width="11.42578125" style="1"/>
    <col min="1046" max="1046" width="11.28515625" style="1" customWidth="1"/>
    <col min="1047" max="1047" width="11.42578125" style="1"/>
    <col min="1048" max="1048" width="38.7109375" style="1" customWidth="1"/>
    <col min="1049" max="1049" width="64" style="1" customWidth="1"/>
    <col min="1050" max="1054" width="11.28515625" style="1" customWidth="1"/>
    <col min="1055" max="1281" width="11.42578125" style="1"/>
    <col min="1282" max="1282" width="35.5703125" style="1" customWidth="1"/>
    <col min="1283" max="1283" width="14.28515625" style="1" customWidth="1"/>
    <col min="1284" max="1284" width="18.5703125" style="1" customWidth="1"/>
    <col min="1285" max="1285" width="27.85546875" style="1" customWidth="1"/>
    <col min="1286" max="1286" width="22" style="1" customWidth="1"/>
    <col min="1287" max="1287" width="46.42578125" style="1" customWidth="1"/>
    <col min="1288" max="1292" width="4.85546875" style="1" customWidth="1"/>
    <col min="1293" max="1293" width="33" style="1" customWidth="1"/>
    <col min="1294" max="1294" width="21.140625" style="1" customWidth="1"/>
    <col min="1295" max="1295" width="12" style="1" customWidth="1"/>
    <col min="1296" max="1296" width="21.85546875" style="1" bestFit="1" customWidth="1"/>
    <col min="1297" max="1297" width="11.42578125" style="1"/>
    <col min="1298" max="1298" width="10" style="1" customWidth="1"/>
    <col min="1299" max="1301" width="11.42578125" style="1"/>
    <col min="1302" max="1302" width="11.28515625" style="1" customWidth="1"/>
    <col min="1303" max="1303" width="11.42578125" style="1"/>
    <col min="1304" max="1304" width="38.7109375" style="1" customWidth="1"/>
    <col min="1305" max="1305" width="64" style="1" customWidth="1"/>
    <col min="1306" max="1310" width="11.28515625" style="1" customWidth="1"/>
    <col min="1311" max="1537" width="11.42578125" style="1"/>
    <col min="1538" max="1538" width="35.5703125" style="1" customWidth="1"/>
    <col min="1539" max="1539" width="14.28515625" style="1" customWidth="1"/>
    <col min="1540" max="1540" width="18.5703125" style="1" customWidth="1"/>
    <col min="1541" max="1541" width="27.85546875" style="1" customWidth="1"/>
    <col min="1542" max="1542" width="22" style="1" customWidth="1"/>
    <col min="1543" max="1543" width="46.42578125" style="1" customWidth="1"/>
    <col min="1544" max="1548" width="4.85546875" style="1" customWidth="1"/>
    <col min="1549" max="1549" width="33" style="1" customWidth="1"/>
    <col min="1550" max="1550" width="21.140625" style="1" customWidth="1"/>
    <col min="1551" max="1551" width="12" style="1" customWidth="1"/>
    <col min="1552" max="1552" width="21.85546875" style="1" bestFit="1" customWidth="1"/>
    <col min="1553" max="1553" width="11.42578125" style="1"/>
    <col min="1554" max="1554" width="10" style="1" customWidth="1"/>
    <col min="1555" max="1557" width="11.42578125" style="1"/>
    <col min="1558" max="1558" width="11.28515625" style="1" customWidth="1"/>
    <col min="1559" max="1559" width="11.42578125" style="1"/>
    <col min="1560" max="1560" width="38.7109375" style="1" customWidth="1"/>
    <col min="1561" max="1561" width="64" style="1" customWidth="1"/>
    <col min="1562" max="1566" width="11.28515625" style="1" customWidth="1"/>
    <col min="1567" max="1793" width="11.42578125" style="1"/>
    <col min="1794" max="1794" width="35.5703125" style="1" customWidth="1"/>
    <col min="1795" max="1795" width="14.28515625" style="1" customWidth="1"/>
    <col min="1796" max="1796" width="18.5703125" style="1" customWidth="1"/>
    <col min="1797" max="1797" width="27.85546875" style="1" customWidth="1"/>
    <col min="1798" max="1798" width="22" style="1" customWidth="1"/>
    <col min="1799" max="1799" width="46.42578125" style="1" customWidth="1"/>
    <col min="1800" max="1804" width="4.85546875" style="1" customWidth="1"/>
    <col min="1805" max="1805" width="33" style="1" customWidth="1"/>
    <col min="1806" max="1806" width="21.140625" style="1" customWidth="1"/>
    <col min="1807" max="1807" width="12" style="1" customWidth="1"/>
    <col min="1808" max="1808" width="21.85546875" style="1" bestFit="1" customWidth="1"/>
    <col min="1809" max="1809" width="11.42578125" style="1"/>
    <col min="1810" max="1810" width="10" style="1" customWidth="1"/>
    <col min="1811" max="1813" width="11.42578125" style="1"/>
    <col min="1814" max="1814" width="11.28515625" style="1" customWidth="1"/>
    <col min="1815" max="1815" width="11.42578125" style="1"/>
    <col min="1816" max="1816" width="38.7109375" style="1" customWidth="1"/>
    <col min="1817" max="1817" width="64" style="1" customWidth="1"/>
    <col min="1818" max="1822" width="11.28515625" style="1" customWidth="1"/>
    <col min="1823" max="2049" width="11.42578125" style="1"/>
    <col min="2050" max="2050" width="35.5703125" style="1" customWidth="1"/>
    <col min="2051" max="2051" width="14.28515625" style="1" customWidth="1"/>
    <col min="2052" max="2052" width="18.5703125" style="1" customWidth="1"/>
    <col min="2053" max="2053" width="27.85546875" style="1" customWidth="1"/>
    <col min="2054" max="2054" width="22" style="1" customWidth="1"/>
    <col min="2055" max="2055" width="46.42578125" style="1" customWidth="1"/>
    <col min="2056" max="2060" width="4.85546875" style="1" customWidth="1"/>
    <col min="2061" max="2061" width="33" style="1" customWidth="1"/>
    <col min="2062" max="2062" width="21.140625" style="1" customWidth="1"/>
    <col min="2063" max="2063" width="12" style="1" customWidth="1"/>
    <col min="2064" max="2064" width="21.85546875" style="1" bestFit="1" customWidth="1"/>
    <col min="2065" max="2065" width="11.42578125" style="1"/>
    <col min="2066" max="2066" width="10" style="1" customWidth="1"/>
    <col min="2067" max="2069" width="11.42578125" style="1"/>
    <col min="2070" max="2070" width="11.28515625" style="1" customWidth="1"/>
    <col min="2071" max="2071" width="11.42578125" style="1"/>
    <col min="2072" max="2072" width="38.7109375" style="1" customWidth="1"/>
    <col min="2073" max="2073" width="64" style="1" customWidth="1"/>
    <col min="2074" max="2078" width="11.28515625" style="1" customWidth="1"/>
    <col min="2079" max="2305" width="11.42578125" style="1"/>
    <col min="2306" max="2306" width="35.5703125" style="1" customWidth="1"/>
    <col min="2307" max="2307" width="14.28515625" style="1" customWidth="1"/>
    <col min="2308" max="2308" width="18.5703125" style="1" customWidth="1"/>
    <col min="2309" max="2309" width="27.85546875" style="1" customWidth="1"/>
    <col min="2310" max="2310" width="22" style="1" customWidth="1"/>
    <col min="2311" max="2311" width="46.42578125" style="1" customWidth="1"/>
    <col min="2312" max="2316" width="4.85546875" style="1" customWidth="1"/>
    <col min="2317" max="2317" width="33" style="1" customWidth="1"/>
    <col min="2318" max="2318" width="21.140625" style="1" customWidth="1"/>
    <col min="2319" max="2319" width="12" style="1" customWidth="1"/>
    <col min="2320" max="2320" width="21.85546875" style="1" bestFit="1" customWidth="1"/>
    <col min="2321" max="2321" width="11.42578125" style="1"/>
    <col min="2322" max="2322" width="10" style="1" customWidth="1"/>
    <col min="2323" max="2325" width="11.42578125" style="1"/>
    <col min="2326" max="2326" width="11.28515625" style="1" customWidth="1"/>
    <col min="2327" max="2327" width="11.42578125" style="1"/>
    <col min="2328" max="2328" width="38.7109375" style="1" customWidth="1"/>
    <col min="2329" max="2329" width="64" style="1" customWidth="1"/>
    <col min="2330" max="2334" width="11.28515625" style="1" customWidth="1"/>
    <col min="2335" max="2561" width="11.42578125" style="1"/>
    <col min="2562" max="2562" width="35.5703125" style="1" customWidth="1"/>
    <col min="2563" max="2563" width="14.28515625" style="1" customWidth="1"/>
    <col min="2564" max="2564" width="18.5703125" style="1" customWidth="1"/>
    <col min="2565" max="2565" width="27.85546875" style="1" customWidth="1"/>
    <col min="2566" max="2566" width="22" style="1" customWidth="1"/>
    <col min="2567" max="2567" width="46.42578125" style="1" customWidth="1"/>
    <col min="2568" max="2572" width="4.85546875" style="1" customWidth="1"/>
    <col min="2573" max="2573" width="33" style="1" customWidth="1"/>
    <col min="2574" max="2574" width="21.140625" style="1" customWidth="1"/>
    <col min="2575" max="2575" width="12" style="1" customWidth="1"/>
    <col min="2576" max="2576" width="21.85546875" style="1" bestFit="1" customWidth="1"/>
    <col min="2577" max="2577" width="11.42578125" style="1"/>
    <col min="2578" max="2578" width="10" style="1" customWidth="1"/>
    <col min="2579" max="2581" width="11.42578125" style="1"/>
    <col min="2582" max="2582" width="11.28515625" style="1" customWidth="1"/>
    <col min="2583" max="2583" width="11.42578125" style="1"/>
    <col min="2584" max="2584" width="38.7109375" style="1" customWidth="1"/>
    <col min="2585" max="2585" width="64" style="1" customWidth="1"/>
    <col min="2586" max="2590" width="11.28515625" style="1" customWidth="1"/>
    <col min="2591" max="2817" width="11.42578125" style="1"/>
    <col min="2818" max="2818" width="35.5703125" style="1" customWidth="1"/>
    <col min="2819" max="2819" width="14.28515625" style="1" customWidth="1"/>
    <col min="2820" max="2820" width="18.5703125" style="1" customWidth="1"/>
    <col min="2821" max="2821" width="27.85546875" style="1" customWidth="1"/>
    <col min="2822" max="2822" width="22" style="1" customWidth="1"/>
    <col min="2823" max="2823" width="46.42578125" style="1" customWidth="1"/>
    <col min="2824" max="2828" width="4.85546875" style="1" customWidth="1"/>
    <col min="2829" max="2829" width="33" style="1" customWidth="1"/>
    <col min="2830" max="2830" width="21.140625" style="1" customWidth="1"/>
    <col min="2831" max="2831" width="12" style="1" customWidth="1"/>
    <col min="2832" max="2832" width="21.85546875" style="1" bestFit="1" customWidth="1"/>
    <col min="2833" max="2833" width="11.42578125" style="1"/>
    <col min="2834" max="2834" width="10" style="1" customWidth="1"/>
    <col min="2835" max="2837" width="11.42578125" style="1"/>
    <col min="2838" max="2838" width="11.28515625" style="1" customWidth="1"/>
    <col min="2839" max="2839" width="11.42578125" style="1"/>
    <col min="2840" max="2840" width="38.7109375" style="1" customWidth="1"/>
    <col min="2841" max="2841" width="64" style="1" customWidth="1"/>
    <col min="2842" max="2846" width="11.28515625" style="1" customWidth="1"/>
    <col min="2847" max="3073" width="11.42578125" style="1"/>
    <col min="3074" max="3074" width="35.5703125" style="1" customWidth="1"/>
    <col min="3075" max="3075" width="14.28515625" style="1" customWidth="1"/>
    <col min="3076" max="3076" width="18.5703125" style="1" customWidth="1"/>
    <col min="3077" max="3077" width="27.85546875" style="1" customWidth="1"/>
    <col min="3078" max="3078" width="22" style="1" customWidth="1"/>
    <col min="3079" max="3079" width="46.42578125" style="1" customWidth="1"/>
    <col min="3080" max="3084" width="4.85546875" style="1" customWidth="1"/>
    <col min="3085" max="3085" width="33" style="1" customWidth="1"/>
    <col min="3086" max="3086" width="21.140625" style="1" customWidth="1"/>
    <col min="3087" max="3087" width="12" style="1" customWidth="1"/>
    <col min="3088" max="3088" width="21.85546875" style="1" bestFit="1" customWidth="1"/>
    <col min="3089" max="3089" width="11.42578125" style="1"/>
    <col min="3090" max="3090" width="10" style="1" customWidth="1"/>
    <col min="3091" max="3093" width="11.42578125" style="1"/>
    <col min="3094" max="3094" width="11.28515625" style="1" customWidth="1"/>
    <col min="3095" max="3095" width="11.42578125" style="1"/>
    <col min="3096" max="3096" width="38.7109375" style="1" customWidth="1"/>
    <col min="3097" max="3097" width="64" style="1" customWidth="1"/>
    <col min="3098" max="3102" width="11.28515625" style="1" customWidth="1"/>
    <col min="3103" max="3329" width="11.42578125" style="1"/>
    <col min="3330" max="3330" width="35.5703125" style="1" customWidth="1"/>
    <col min="3331" max="3331" width="14.28515625" style="1" customWidth="1"/>
    <col min="3332" max="3332" width="18.5703125" style="1" customWidth="1"/>
    <col min="3333" max="3333" width="27.85546875" style="1" customWidth="1"/>
    <col min="3334" max="3334" width="22" style="1" customWidth="1"/>
    <col min="3335" max="3335" width="46.42578125" style="1" customWidth="1"/>
    <col min="3336" max="3340" width="4.85546875" style="1" customWidth="1"/>
    <col min="3341" max="3341" width="33" style="1" customWidth="1"/>
    <col min="3342" max="3342" width="21.140625" style="1" customWidth="1"/>
    <col min="3343" max="3343" width="12" style="1" customWidth="1"/>
    <col min="3344" max="3344" width="21.85546875" style="1" bestFit="1" customWidth="1"/>
    <col min="3345" max="3345" width="11.42578125" style="1"/>
    <col min="3346" max="3346" width="10" style="1" customWidth="1"/>
    <col min="3347" max="3349" width="11.42578125" style="1"/>
    <col min="3350" max="3350" width="11.28515625" style="1" customWidth="1"/>
    <col min="3351" max="3351" width="11.42578125" style="1"/>
    <col min="3352" max="3352" width="38.7109375" style="1" customWidth="1"/>
    <col min="3353" max="3353" width="64" style="1" customWidth="1"/>
    <col min="3354" max="3358" width="11.28515625" style="1" customWidth="1"/>
    <col min="3359" max="3585" width="11.42578125" style="1"/>
    <col min="3586" max="3586" width="35.5703125" style="1" customWidth="1"/>
    <col min="3587" max="3587" width="14.28515625" style="1" customWidth="1"/>
    <col min="3588" max="3588" width="18.5703125" style="1" customWidth="1"/>
    <col min="3589" max="3589" width="27.85546875" style="1" customWidth="1"/>
    <col min="3590" max="3590" width="22" style="1" customWidth="1"/>
    <col min="3591" max="3591" width="46.42578125" style="1" customWidth="1"/>
    <col min="3592" max="3596" width="4.85546875" style="1" customWidth="1"/>
    <col min="3597" max="3597" width="33" style="1" customWidth="1"/>
    <col min="3598" max="3598" width="21.140625" style="1" customWidth="1"/>
    <col min="3599" max="3599" width="12" style="1" customWidth="1"/>
    <col min="3600" max="3600" width="21.85546875" style="1" bestFit="1" customWidth="1"/>
    <col min="3601" max="3601" width="11.42578125" style="1"/>
    <col min="3602" max="3602" width="10" style="1" customWidth="1"/>
    <col min="3603" max="3605" width="11.42578125" style="1"/>
    <col min="3606" max="3606" width="11.28515625" style="1" customWidth="1"/>
    <col min="3607" max="3607" width="11.42578125" style="1"/>
    <col min="3608" max="3608" width="38.7109375" style="1" customWidth="1"/>
    <col min="3609" max="3609" width="64" style="1" customWidth="1"/>
    <col min="3610" max="3614" width="11.28515625" style="1" customWidth="1"/>
    <col min="3615" max="3841" width="11.42578125" style="1"/>
    <col min="3842" max="3842" width="35.5703125" style="1" customWidth="1"/>
    <col min="3843" max="3843" width="14.28515625" style="1" customWidth="1"/>
    <col min="3844" max="3844" width="18.5703125" style="1" customWidth="1"/>
    <col min="3845" max="3845" width="27.85546875" style="1" customWidth="1"/>
    <col min="3846" max="3846" width="22" style="1" customWidth="1"/>
    <col min="3847" max="3847" width="46.42578125" style="1" customWidth="1"/>
    <col min="3848" max="3852" width="4.85546875" style="1" customWidth="1"/>
    <col min="3853" max="3853" width="33" style="1" customWidth="1"/>
    <col min="3854" max="3854" width="21.140625" style="1" customWidth="1"/>
    <col min="3855" max="3855" width="12" style="1" customWidth="1"/>
    <col min="3856" max="3856" width="21.85546875" style="1" bestFit="1" customWidth="1"/>
    <col min="3857" max="3857" width="11.42578125" style="1"/>
    <col min="3858" max="3858" width="10" style="1" customWidth="1"/>
    <col min="3859" max="3861" width="11.42578125" style="1"/>
    <col min="3862" max="3862" width="11.28515625" style="1" customWidth="1"/>
    <col min="3863" max="3863" width="11.42578125" style="1"/>
    <col min="3864" max="3864" width="38.7109375" style="1" customWidth="1"/>
    <col min="3865" max="3865" width="64" style="1" customWidth="1"/>
    <col min="3866" max="3870" width="11.28515625" style="1" customWidth="1"/>
    <col min="3871" max="4097" width="11.42578125" style="1"/>
    <col min="4098" max="4098" width="35.5703125" style="1" customWidth="1"/>
    <col min="4099" max="4099" width="14.28515625" style="1" customWidth="1"/>
    <col min="4100" max="4100" width="18.5703125" style="1" customWidth="1"/>
    <col min="4101" max="4101" width="27.85546875" style="1" customWidth="1"/>
    <col min="4102" max="4102" width="22" style="1" customWidth="1"/>
    <col min="4103" max="4103" width="46.42578125" style="1" customWidth="1"/>
    <col min="4104" max="4108" width="4.85546875" style="1" customWidth="1"/>
    <col min="4109" max="4109" width="33" style="1" customWidth="1"/>
    <col min="4110" max="4110" width="21.140625" style="1" customWidth="1"/>
    <col min="4111" max="4111" width="12" style="1" customWidth="1"/>
    <col min="4112" max="4112" width="21.85546875" style="1" bestFit="1" customWidth="1"/>
    <col min="4113" max="4113" width="11.42578125" style="1"/>
    <col min="4114" max="4114" width="10" style="1" customWidth="1"/>
    <col min="4115" max="4117" width="11.42578125" style="1"/>
    <col min="4118" max="4118" width="11.28515625" style="1" customWidth="1"/>
    <col min="4119" max="4119" width="11.42578125" style="1"/>
    <col min="4120" max="4120" width="38.7109375" style="1" customWidth="1"/>
    <col min="4121" max="4121" width="64" style="1" customWidth="1"/>
    <col min="4122" max="4126" width="11.28515625" style="1" customWidth="1"/>
    <col min="4127" max="4353" width="11.42578125" style="1"/>
    <col min="4354" max="4354" width="35.5703125" style="1" customWidth="1"/>
    <col min="4355" max="4355" width="14.28515625" style="1" customWidth="1"/>
    <col min="4356" max="4356" width="18.5703125" style="1" customWidth="1"/>
    <col min="4357" max="4357" width="27.85546875" style="1" customWidth="1"/>
    <col min="4358" max="4358" width="22" style="1" customWidth="1"/>
    <col min="4359" max="4359" width="46.42578125" style="1" customWidth="1"/>
    <col min="4360" max="4364" width="4.85546875" style="1" customWidth="1"/>
    <col min="4365" max="4365" width="33" style="1" customWidth="1"/>
    <col min="4366" max="4366" width="21.140625" style="1" customWidth="1"/>
    <col min="4367" max="4367" width="12" style="1" customWidth="1"/>
    <col min="4368" max="4368" width="21.85546875" style="1" bestFit="1" customWidth="1"/>
    <col min="4369" max="4369" width="11.42578125" style="1"/>
    <col min="4370" max="4370" width="10" style="1" customWidth="1"/>
    <col min="4371" max="4373" width="11.42578125" style="1"/>
    <col min="4374" max="4374" width="11.28515625" style="1" customWidth="1"/>
    <col min="4375" max="4375" width="11.42578125" style="1"/>
    <col min="4376" max="4376" width="38.7109375" style="1" customWidth="1"/>
    <col min="4377" max="4377" width="64" style="1" customWidth="1"/>
    <col min="4378" max="4382" width="11.28515625" style="1" customWidth="1"/>
    <col min="4383" max="4609" width="11.42578125" style="1"/>
    <col min="4610" max="4610" width="35.5703125" style="1" customWidth="1"/>
    <col min="4611" max="4611" width="14.28515625" style="1" customWidth="1"/>
    <col min="4612" max="4612" width="18.5703125" style="1" customWidth="1"/>
    <col min="4613" max="4613" width="27.85546875" style="1" customWidth="1"/>
    <col min="4614" max="4614" width="22" style="1" customWidth="1"/>
    <col min="4615" max="4615" width="46.42578125" style="1" customWidth="1"/>
    <col min="4616" max="4620" width="4.85546875" style="1" customWidth="1"/>
    <col min="4621" max="4621" width="33" style="1" customWidth="1"/>
    <col min="4622" max="4622" width="21.140625" style="1" customWidth="1"/>
    <col min="4623" max="4623" width="12" style="1" customWidth="1"/>
    <col min="4624" max="4624" width="21.85546875" style="1" bestFit="1" customWidth="1"/>
    <col min="4625" max="4625" width="11.42578125" style="1"/>
    <col min="4626" max="4626" width="10" style="1" customWidth="1"/>
    <col min="4627" max="4629" width="11.42578125" style="1"/>
    <col min="4630" max="4630" width="11.28515625" style="1" customWidth="1"/>
    <col min="4631" max="4631" width="11.42578125" style="1"/>
    <col min="4632" max="4632" width="38.7109375" style="1" customWidth="1"/>
    <col min="4633" max="4633" width="64" style="1" customWidth="1"/>
    <col min="4634" max="4638" width="11.28515625" style="1" customWidth="1"/>
    <col min="4639" max="4865" width="11.42578125" style="1"/>
    <col min="4866" max="4866" width="35.5703125" style="1" customWidth="1"/>
    <col min="4867" max="4867" width="14.28515625" style="1" customWidth="1"/>
    <col min="4868" max="4868" width="18.5703125" style="1" customWidth="1"/>
    <col min="4869" max="4869" width="27.85546875" style="1" customWidth="1"/>
    <col min="4870" max="4870" width="22" style="1" customWidth="1"/>
    <col min="4871" max="4871" width="46.42578125" style="1" customWidth="1"/>
    <col min="4872" max="4876" width="4.85546875" style="1" customWidth="1"/>
    <col min="4877" max="4877" width="33" style="1" customWidth="1"/>
    <col min="4878" max="4878" width="21.140625" style="1" customWidth="1"/>
    <col min="4879" max="4879" width="12" style="1" customWidth="1"/>
    <col min="4880" max="4880" width="21.85546875" style="1" bestFit="1" customWidth="1"/>
    <col min="4881" max="4881" width="11.42578125" style="1"/>
    <col min="4882" max="4882" width="10" style="1" customWidth="1"/>
    <col min="4883" max="4885" width="11.42578125" style="1"/>
    <col min="4886" max="4886" width="11.28515625" style="1" customWidth="1"/>
    <col min="4887" max="4887" width="11.42578125" style="1"/>
    <col min="4888" max="4888" width="38.7109375" style="1" customWidth="1"/>
    <col min="4889" max="4889" width="64" style="1" customWidth="1"/>
    <col min="4890" max="4894" width="11.28515625" style="1" customWidth="1"/>
    <col min="4895" max="5121" width="11.42578125" style="1"/>
    <col min="5122" max="5122" width="35.5703125" style="1" customWidth="1"/>
    <col min="5123" max="5123" width="14.28515625" style="1" customWidth="1"/>
    <col min="5124" max="5124" width="18.5703125" style="1" customWidth="1"/>
    <col min="5125" max="5125" width="27.85546875" style="1" customWidth="1"/>
    <col min="5126" max="5126" width="22" style="1" customWidth="1"/>
    <col min="5127" max="5127" width="46.42578125" style="1" customWidth="1"/>
    <col min="5128" max="5132" width="4.85546875" style="1" customWidth="1"/>
    <col min="5133" max="5133" width="33" style="1" customWidth="1"/>
    <col min="5134" max="5134" width="21.140625" style="1" customWidth="1"/>
    <col min="5135" max="5135" width="12" style="1" customWidth="1"/>
    <col min="5136" max="5136" width="21.85546875" style="1" bestFit="1" customWidth="1"/>
    <col min="5137" max="5137" width="11.42578125" style="1"/>
    <col min="5138" max="5138" width="10" style="1" customWidth="1"/>
    <col min="5139" max="5141" width="11.42578125" style="1"/>
    <col min="5142" max="5142" width="11.28515625" style="1" customWidth="1"/>
    <col min="5143" max="5143" width="11.42578125" style="1"/>
    <col min="5144" max="5144" width="38.7109375" style="1" customWidth="1"/>
    <col min="5145" max="5145" width="64" style="1" customWidth="1"/>
    <col min="5146" max="5150" width="11.28515625" style="1" customWidth="1"/>
    <col min="5151" max="5377" width="11.42578125" style="1"/>
    <col min="5378" max="5378" width="35.5703125" style="1" customWidth="1"/>
    <col min="5379" max="5379" width="14.28515625" style="1" customWidth="1"/>
    <col min="5380" max="5380" width="18.5703125" style="1" customWidth="1"/>
    <col min="5381" max="5381" width="27.85546875" style="1" customWidth="1"/>
    <col min="5382" max="5382" width="22" style="1" customWidth="1"/>
    <col min="5383" max="5383" width="46.42578125" style="1" customWidth="1"/>
    <col min="5384" max="5388" width="4.85546875" style="1" customWidth="1"/>
    <col min="5389" max="5389" width="33" style="1" customWidth="1"/>
    <col min="5390" max="5390" width="21.140625" style="1" customWidth="1"/>
    <col min="5391" max="5391" width="12" style="1" customWidth="1"/>
    <col min="5392" max="5392" width="21.85546875" style="1" bestFit="1" customWidth="1"/>
    <col min="5393" max="5393" width="11.42578125" style="1"/>
    <col min="5394" max="5394" width="10" style="1" customWidth="1"/>
    <col min="5395" max="5397" width="11.42578125" style="1"/>
    <col min="5398" max="5398" width="11.28515625" style="1" customWidth="1"/>
    <col min="5399" max="5399" width="11.42578125" style="1"/>
    <col min="5400" max="5400" width="38.7109375" style="1" customWidth="1"/>
    <col min="5401" max="5401" width="64" style="1" customWidth="1"/>
    <col min="5402" max="5406" width="11.28515625" style="1" customWidth="1"/>
    <col min="5407" max="5633" width="11.42578125" style="1"/>
    <col min="5634" max="5634" width="35.5703125" style="1" customWidth="1"/>
    <col min="5635" max="5635" width="14.28515625" style="1" customWidth="1"/>
    <col min="5636" max="5636" width="18.5703125" style="1" customWidth="1"/>
    <col min="5637" max="5637" width="27.85546875" style="1" customWidth="1"/>
    <col min="5638" max="5638" width="22" style="1" customWidth="1"/>
    <col min="5639" max="5639" width="46.42578125" style="1" customWidth="1"/>
    <col min="5640" max="5644" width="4.85546875" style="1" customWidth="1"/>
    <col min="5645" max="5645" width="33" style="1" customWidth="1"/>
    <col min="5646" max="5646" width="21.140625" style="1" customWidth="1"/>
    <col min="5647" max="5647" width="12" style="1" customWidth="1"/>
    <col min="5648" max="5648" width="21.85546875" style="1" bestFit="1" customWidth="1"/>
    <col min="5649" max="5649" width="11.42578125" style="1"/>
    <col min="5650" max="5650" width="10" style="1" customWidth="1"/>
    <col min="5651" max="5653" width="11.42578125" style="1"/>
    <col min="5654" max="5654" width="11.28515625" style="1" customWidth="1"/>
    <col min="5655" max="5655" width="11.42578125" style="1"/>
    <col min="5656" max="5656" width="38.7109375" style="1" customWidth="1"/>
    <col min="5657" max="5657" width="64" style="1" customWidth="1"/>
    <col min="5658" max="5662" width="11.28515625" style="1" customWidth="1"/>
    <col min="5663" max="5889" width="11.42578125" style="1"/>
    <col min="5890" max="5890" width="35.5703125" style="1" customWidth="1"/>
    <col min="5891" max="5891" width="14.28515625" style="1" customWidth="1"/>
    <col min="5892" max="5892" width="18.5703125" style="1" customWidth="1"/>
    <col min="5893" max="5893" width="27.85546875" style="1" customWidth="1"/>
    <col min="5894" max="5894" width="22" style="1" customWidth="1"/>
    <col min="5895" max="5895" width="46.42578125" style="1" customWidth="1"/>
    <col min="5896" max="5900" width="4.85546875" style="1" customWidth="1"/>
    <col min="5901" max="5901" width="33" style="1" customWidth="1"/>
    <col min="5902" max="5902" width="21.140625" style="1" customWidth="1"/>
    <col min="5903" max="5903" width="12" style="1" customWidth="1"/>
    <col min="5904" max="5904" width="21.85546875" style="1" bestFit="1" customWidth="1"/>
    <col min="5905" max="5905" width="11.42578125" style="1"/>
    <col min="5906" max="5906" width="10" style="1" customWidth="1"/>
    <col min="5907" max="5909" width="11.42578125" style="1"/>
    <col min="5910" max="5910" width="11.28515625" style="1" customWidth="1"/>
    <col min="5911" max="5911" width="11.42578125" style="1"/>
    <col min="5912" max="5912" width="38.7109375" style="1" customWidth="1"/>
    <col min="5913" max="5913" width="64" style="1" customWidth="1"/>
    <col min="5914" max="5918" width="11.28515625" style="1" customWidth="1"/>
    <col min="5919" max="6145" width="11.42578125" style="1"/>
    <col min="6146" max="6146" width="35.5703125" style="1" customWidth="1"/>
    <col min="6147" max="6147" width="14.28515625" style="1" customWidth="1"/>
    <col min="6148" max="6148" width="18.5703125" style="1" customWidth="1"/>
    <col min="6149" max="6149" width="27.85546875" style="1" customWidth="1"/>
    <col min="6150" max="6150" width="22" style="1" customWidth="1"/>
    <col min="6151" max="6151" width="46.42578125" style="1" customWidth="1"/>
    <col min="6152" max="6156" width="4.85546875" style="1" customWidth="1"/>
    <col min="6157" max="6157" width="33" style="1" customWidth="1"/>
    <col min="6158" max="6158" width="21.140625" style="1" customWidth="1"/>
    <col min="6159" max="6159" width="12" style="1" customWidth="1"/>
    <col min="6160" max="6160" width="21.85546875" style="1" bestFit="1" customWidth="1"/>
    <col min="6161" max="6161" width="11.42578125" style="1"/>
    <col min="6162" max="6162" width="10" style="1" customWidth="1"/>
    <col min="6163" max="6165" width="11.42578125" style="1"/>
    <col min="6166" max="6166" width="11.28515625" style="1" customWidth="1"/>
    <col min="6167" max="6167" width="11.42578125" style="1"/>
    <col min="6168" max="6168" width="38.7109375" style="1" customWidth="1"/>
    <col min="6169" max="6169" width="64" style="1" customWidth="1"/>
    <col min="6170" max="6174" width="11.28515625" style="1" customWidth="1"/>
    <col min="6175" max="6401" width="11.42578125" style="1"/>
    <col min="6402" max="6402" width="35.5703125" style="1" customWidth="1"/>
    <col min="6403" max="6403" width="14.28515625" style="1" customWidth="1"/>
    <col min="6404" max="6404" width="18.5703125" style="1" customWidth="1"/>
    <col min="6405" max="6405" width="27.85546875" style="1" customWidth="1"/>
    <col min="6406" max="6406" width="22" style="1" customWidth="1"/>
    <col min="6407" max="6407" width="46.42578125" style="1" customWidth="1"/>
    <col min="6408" max="6412" width="4.85546875" style="1" customWidth="1"/>
    <col min="6413" max="6413" width="33" style="1" customWidth="1"/>
    <col min="6414" max="6414" width="21.140625" style="1" customWidth="1"/>
    <col min="6415" max="6415" width="12" style="1" customWidth="1"/>
    <col min="6416" max="6416" width="21.85546875" style="1" bestFit="1" customWidth="1"/>
    <col min="6417" max="6417" width="11.42578125" style="1"/>
    <col min="6418" max="6418" width="10" style="1" customWidth="1"/>
    <col min="6419" max="6421" width="11.42578125" style="1"/>
    <col min="6422" max="6422" width="11.28515625" style="1" customWidth="1"/>
    <col min="6423" max="6423" width="11.42578125" style="1"/>
    <col min="6424" max="6424" width="38.7109375" style="1" customWidth="1"/>
    <col min="6425" max="6425" width="64" style="1" customWidth="1"/>
    <col min="6426" max="6430" width="11.28515625" style="1" customWidth="1"/>
    <col min="6431" max="6657" width="11.42578125" style="1"/>
    <col min="6658" max="6658" width="35.5703125" style="1" customWidth="1"/>
    <col min="6659" max="6659" width="14.28515625" style="1" customWidth="1"/>
    <col min="6660" max="6660" width="18.5703125" style="1" customWidth="1"/>
    <col min="6661" max="6661" width="27.85546875" style="1" customWidth="1"/>
    <col min="6662" max="6662" width="22" style="1" customWidth="1"/>
    <col min="6663" max="6663" width="46.42578125" style="1" customWidth="1"/>
    <col min="6664" max="6668" width="4.85546875" style="1" customWidth="1"/>
    <col min="6669" max="6669" width="33" style="1" customWidth="1"/>
    <col min="6670" max="6670" width="21.140625" style="1" customWidth="1"/>
    <col min="6671" max="6671" width="12" style="1" customWidth="1"/>
    <col min="6672" max="6672" width="21.85546875" style="1" bestFit="1" customWidth="1"/>
    <col min="6673" max="6673" width="11.42578125" style="1"/>
    <col min="6674" max="6674" width="10" style="1" customWidth="1"/>
    <col min="6675" max="6677" width="11.42578125" style="1"/>
    <col min="6678" max="6678" width="11.28515625" style="1" customWidth="1"/>
    <col min="6679" max="6679" width="11.42578125" style="1"/>
    <col min="6680" max="6680" width="38.7109375" style="1" customWidth="1"/>
    <col min="6681" max="6681" width="64" style="1" customWidth="1"/>
    <col min="6682" max="6686" width="11.28515625" style="1" customWidth="1"/>
    <col min="6687" max="6913" width="11.42578125" style="1"/>
    <col min="6914" max="6914" width="35.5703125" style="1" customWidth="1"/>
    <col min="6915" max="6915" width="14.28515625" style="1" customWidth="1"/>
    <col min="6916" max="6916" width="18.5703125" style="1" customWidth="1"/>
    <col min="6917" max="6917" width="27.85546875" style="1" customWidth="1"/>
    <col min="6918" max="6918" width="22" style="1" customWidth="1"/>
    <col min="6919" max="6919" width="46.42578125" style="1" customWidth="1"/>
    <col min="6920" max="6924" width="4.85546875" style="1" customWidth="1"/>
    <col min="6925" max="6925" width="33" style="1" customWidth="1"/>
    <col min="6926" max="6926" width="21.140625" style="1" customWidth="1"/>
    <col min="6927" max="6927" width="12" style="1" customWidth="1"/>
    <col min="6928" max="6928" width="21.85546875" style="1" bestFit="1" customWidth="1"/>
    <col min="6929" max="6929" width="11.42578125" style="1"/>
    <col min="6930" max="6930" width="10" style="1" customWidth="1"/>
    <col min="6931" max="6933" width="11.42578125" style="1"/>
    <col min="6934" max="6934" width="11.28515625" style="1" customWidth="1"/>
    <col min="6935" max="6935" width="11.42578125" style="1"/>
    <col min="6936" max="6936" width="38.7109375" style="1" customWidth="1"/>
    <col min="6937" max="6937" width="64" style="1" customWidth="1"/>
    <col min="6938" max="6942" width="11.28515625" style="1" customWidth="1"/>
    <col min="6943" max="7169" width="11.42578125" style="1"/>
    <col min="7170" max="7170" width="35.5703125" style="1" customWidth="1"/>
    <col min="7171" max="7171" width="14.28515625" style="1" customWidth="1"/>
    <col min="7172" max="7172" width="18.5703125" style="1" customWidth="1"/>
    <col min="7173" max="7173" width="27.85546875" style="1" customWidth="1"/>
    <col min="7174" max="7174" width="22" style="1" customWidth="1"/>
    <col min="7175" max="7175" width="46.42578125" style="1" customWidth="1"/>
    <col min="7176" max="7180" width="4.85546875" style="1" customWidth="1"/>
    <col min="7181" max="7181" width="33" style="1" customWidth="1"/>
    <col min="7182" max="7182" width="21.140625" style="1" customWidth="1"/>
    <col min="7183" max="7183" width="12" style="1" customWidth="1"/>
    <col min="7184" max="7184" width="21.85546875" style="1" bestFit="1" customWidth="1"/>
    <col min="7185" max="7185" width="11.42578125" style="1"/>
    <col min="7186" max="7186" width="10" style="1" customWidth="1"/>
    <col min="7187" max="7189" width="11.42578125" style="1"/>
    <col min="7190" max="7190" width="11.28515625" style="1" customWidth="1"/>
    <col min="7191" max="7191" width="11.42578125" style="1"/>
    <col min="7192" max="7192" width="38.7109375" style="1" customWidth="1"/>
    <col min="7193" max="7193" width="64" style="1" customWidth="1"/>
    <col min="7194" max="7198" width="11.28515625" style="1" customWidth="1"/>
    <col min="7199" max="7425" width="11.42578125" style="1"/>
    <col min="7426" max="7426" width="35.5703125" style="1" customWidth="1"/>
    <col min="7427" max="7427" width="14.28515625" style="1" customWidth="1"/>
    <col min="7428" max="7428" width="18.5703125" style="1" customWidth="1"/>
    <col min="7429" max="7429" width="27.85546875" style="1" customWidth="1"/>
    <col min="7430" max="7430" width="22" style="1" customWidth="1"/>
    <col min="7431" max="7431" width="46.42578125" style="1" customWidth="1"/>
    <col min="7432" max="7436" width="4.85546875" style="1" customWidth="1"/>
    <col min="7437" max="7437" width="33" style="1" customWidth="1"/>
    <col min="7438" max="7438" width="21.140625" style="1" customWidth="1"/>
    <col min="7439" max="7439" width="12" style="1" customWidth="1"/>
    <col min="7440" max="7440" width="21.85546875" style="1" bestFit="1" customWidth="1"/>
    <col min="7441" max="7441" width="11.42578125" style="1"/>
    <col min="7442" max="7442" width="10" style="1" customWidth="1"/>
    <col min="7443" max="7445" width="11.42578125" style="1"/>
    <col min="7446" max="7446" width="11.28515625" style="1" customWidth="1"/>
    <col min="7447" max="7447" width="11.42578125" style="1"/>
    <col min="7448" max="7448" width="38.7109375" style="1" customWidth="1"/>
    <col min="7449" max="7449" width="64" style="1" customWidth="1"/>
    <col min="7450" max="7454" width="11.28515625" style="1" customWidth="1"/>
    <col min="7455" max="7681" width="11.42578125" style="1"/>
    <col min="7682" max="7682" width="35.5703125" style="1" customWidth="1"/>
    <col min="7683" max="7683" width="14.28515625" style="1" customWidth="1"/>
    <col min="7684" max="7684" width="18.5703125" style="1" customWidth="1"/>
    <col min="7685" max="7685" width="27.85546875" style="1" customWidth="1"/>
    <col min="7686" max="7686" width="22" style="1" customWidth="1"/>
    <col min="7687" max="7687" width="46.42578125" style="1" customWidth="1"/>
    <col min="7688" max="7692" width="4.85546875" style="1" customWidth="1"/>
    <col min="7693" max="7693" width="33" style="1" customWidth="1"/>
    <col min="7694" max="7694" width="21.140625" style="1" customWidth="1"/>
    <col min="7695" max="7695" width="12" style="1" customWidth="1"/>
    <col min="7696" max="7696" width="21.85546875" style="1" bestFit="1" customWidth="1"/>
    <col min="7697" max="7697" width="11.42578125" style="1"/>
    <col min="7698" max="7698" width="10" style="1" customWidth="1"/>
    <col min="7699" max="7701" width="11.42578125" style="1"/>
    <col min="7702" max="7702" width="11.28515625" style="1" customWidth="1"/>
    <col min="7703" max="7703" width="11.42578125" style="1"/>
    <col min="7704" max="7704" width="38.7109375" style="1" customWidth="1"/>
    <col min="7705" max="7705" width="64" style="1" customWidth="1"/>
    <col min="7706" max="7710" width="11.28515625" style="1" customWidth="1"/>
    <col min="7711" max="7937" width="11.42578125" style="1"/>
    <col min="7938" max="7938" width="35.5703125" style="1" customWidth="1"/>
    <col min="7939" max="7939" width="14.28515625" style="1" customWidth="1"/>
    <col min="7940" max="7940" width="18.5703125" style="1" customWidth="1"/>
    <col min="7941" max="7941" width="27.85546875" style="1" customWidth="1"/>
    <col min="7942" max="7942" width="22" style="1" customWidth="1"/>
    <col min="7943" max="7943" width="46.42578125" style="1" customWidth="1"/>
    <col min="7944" max="7948" width="4.85546875" style="1" customWidth="1"/>
    <col min="7949" max="7949" width="33" style="1" customWidth="1"/>
    <col min="7950" max="7950" width="21.140625" style="1" customWidth="1"/>
    <col min="7951" max="7951" width="12" style="1" customWidth="1"/>
    <col min="7952" max="7952" width="21.85546875" style="1" bestFit="1" customWidth="1"/>
    <col min="7953" max="7953" width="11.42578125" style="1"/>
    <col min="7954" max="7954" width="10" style="1" customWidth="1"/>
    <col min="7955" max="7957" width="11.42578125" style="1"/>
    <col min="7958" max="7958" width="11.28515625" style="1" customWidth="1"/>
    <col min="7959" max="7959" width="11.42578125" style="1"/>
    <col min="7960" max="7960" width="38.7109375" style="1" customWidth="1"/>
    <col min="7961" max="7961" width="64" style="1" customWidth="1"/>
    <col min="7962" max="7966" width="11.28515625" style="1" customWidth="1"/>
    <col min="7967" max="8193" width="11.42578125" style="1"/>
    <col min="8194" max="8194" width="35.5703125" style="1" customWidth="1"/>
    <col min="8195" max="8195" width="14.28515625" style="1" customWidth="1"/>
    <col min="8196" max="8196" width="18.5703125" style="1" customWidth="1"/>
    <col min="8197" max="8197" width="27.85546875" style="1" customWidth="1"/>
    <col min="8198" max="8198" width="22" style="1" customWidth="1"/>
    <col min="8199" max="8199" width="46.42578125" style="1" customWidth="1"/>
    <col min="8200" max="8204" width="4.85546875" style="1" customWidth="1"/>
    <col min="8205" max="8205" width="33" style="1" customWidth="1"/>
    <col min="8206" max="8206" width="21.140625" style="1" customWidth="1"/>
    <col min="8207" max="8207" width="12" style="1" customWidth="1"/>
    <col min="8208" max="8208" width="21.85546875" style="1" bestFit="1" customWidth="1"/>
    <col min="8209" max="8209" width="11.42578125" style="1"/>
    <col min="8210" max="8210" width="10" style="1" customWidth="1"/>
    <col min="8211" max="8213" width="11.42578125" style="1"/>
    <col min="8214" max="8214" width="11.28515625" style="1" customWidth="1"/>
    <col min="8215" max="8215" width="11.42578125" style="1"/>
    <col min="8216" max="8216" width="38.7109375" style="1" customWidth="1"/>
    <col min="8217" max="8217" width="64" style="1" customWidth="1"/>
    <col min="8218" max="8222" width="11.28515625" style="1" customWidth="1"/>
    <col min="8223" max="8449" width="11.42578125" style="1"/>
    <col min="8450" max="8450" width="35.5703125" style="1" customWidth="1"/>
    <col min="8451" max="8451" width="14.28515625" style="1" customWidth="1"/>
    <col min="8452" max="8452" width="18.5703125" style="1" customWidth="1"/>
    <col min="8453" max="8453" width="27.85546875" style="1" customWidth="1"/>
    <col min="8454" max="8454" width="22" style="1" customWidth="1"/>
    <col min="8455" max="8455" width="46.42578125" style="1" customWidth="1"/>
    <col min="8456" max="8460" width="4.85546875" style="1" customWidth="1"/>
    <col min="8461" max="8461" width="33" style="1" customWidth="1"/>
    <col min="8462" max="8462" width="21.140625" style="1" customWidth="1"/>
    <col min="8463" max="8463" width="12" style="1" customWidth="1"/>
    <col min="8464" max="8464" width="21.85546875" style="1" bestFit="1" customWidth="1"/>
    <col min="8465" max="8465" width="11.42578125" style="1"/>
    <col min="8466" max="8466" width="10" style="1" customWidth="1"/>
    <col min="8467" max="8469" width="11.42578125" style="1"/>
    <col min="8470" max="8470" width="11.28515625" style="1" customWidth="1"/>
    <col min="8471" max="8471" width="11.42578125" style="1"/>
    <col min="8472" max="8472" width="38.7109375" style="1" customWidth="1"/>
    <col min="8473" max="8473" width="64" style="1" customWidth="1"/>
    <col min="8474" max="8478" width="11.28515625" style="1" customWidth="1"/>
    <col min="8479" max="8705" width="11.42578125" style="1"/>
    <col min="8706" max="8706" width="35.5703125" style="1" customWidth="1"/>
    <col min="8707" max="8707" width="14.28515625" style="1" customWidth="1"/>
    <col min="8708" max="8708" width="18.5703125" style="1" customWidth="1"/>
    <col min="8709" max="8709" width="27.85546875" style="1" customWidth="1"/>
    <col min="8710" max="8710" width="22" style="1" customWidth="1"/>
    <col min="8711" max="8711" width="46.42578125" style="1" customWidth="1"/>
    <col min="8712" max="8716" width="4.85546875" style="1" customWidth="1"/>
    <col min="8717" max="8717" width="33" style="1" customWidth="1"/>
    <col min="8718" max="8718" width="21.140625" style="1" customWidth="1"/>
    <col min="8719" max="8719" width="12" style="1" customWidth="1"/>
    <col min="8720" max="8720" width="21.85546875" style="1" bestFit="1" customWidth="1"/>
    <col min="8721" max="8721" width="11.42578125" style="1"/>
    <col min="8722" max="8722" width="10" style="1" customWidth="1"/>
    <col min="8723" max="8725" width="11.42578125" style="1"/>
    <col min="8726" max="8726" width="11.28515625" style="1" customWidth="1"/>
    <col min="8727" max="8727" width="11.42578125" style="1"/>
    <col min="8728" max="8728" width="38.7109375" style="1" customWidth="1"/>
    <col min="8729" max="8729" width="64" style="1" customWidth="1"/>
    <col min="8730" max="8734" width="11.28515625" style="1" customWidth="1"/>
    <col min="8735" max="8961" width="11.42578125" style="1"/>
    <col min="8962" max="8962" width="35.5703125" style="1" customWidth="1"/>
    <col min="8963" max="8963" width="14.28515625" style="1" customWidth="1"/>
    <col min="8964" max="8964" width="18.5703125" style="1" customWidth="1"/>
    <col min="8965" max="8965" width="27.85546875" style="1" customWidth="1"/>
    <col min="8966" max="8966" width="22" style="1" customWidth="1"/>
    <col min="8967" max="8967" width="46.42578125" style="1" customWidth="1"/>
    <col min="8968" max="8972" width="4.85546875" style="1" customWidth="1"/>
    <col min="8973" max="8973" width="33" style="1" customWidth="1"/>
    <col min="8974" max="8974" width="21.140625" style="1" customWidth="1"/>
    <col min="8975" max="8975" width="12" style="1" customWidth="1"/>
    <col min="8976" max="8976" width="21.85546875" style="1" bestFit="1" customWidth="1"/>
    <col min="8977" max="8977" width="11.42578125" style="1"/>
    <col min="8978" max="8978" width="10" style="1" customWidth="1"/>
    <col min="8979" max="8981" width="11.42578125" style="1"/>
    <col min="8982" max="8982" width="11.28515625" style="1" customWidth="1"/>
    <col min="8983" max="8983" width="11.42578125" style="1"/>
    <col min="8984" max="8984" width="38.7109375" style="1" customWidth="1"/>
    <col min="8985" max="8985" width="64" style="1" customWidth="1"/>
    <col min="8986" max="8990" width="11.28515625" style="1" customWidth="1"/>
    <col min="8991" max="9217" width="11.42578125" style="1"/>
    <col min="9218" max="9218" width="35.5703125" style="1" customWidth="1"/>
    <col min="9219" max="9219" width="14.28515625" style="1" customWidth="1"/>
    <col min="9220" max="9220" width="18.5703125" style="1" customWidth="1"/>
    <col min="9221" max="9221" width="27.85546875" style="1" customWidth="1"/>
    <col min="9222" max="9222" width="22" style="1" customWidth="1"/>
    <col min="9223" max="9223" width="46.42578125" style="1" customWidth="1"/>
    <col min="9224" max="9228" width="4.85546875" style="1" customWidth="1"/>
    <col min="9229" max="9229" width="33" style="1" customWidth="1"/>
    <col min="9230" max="9230" width="21.140625" style="1" customWidth="1"/>
    <col min="9231" max="9231" width="12" style="1" customWidth="1"/>
    <col min="9232" max="9232" width="21.85546875" style="1" bestFit="1" customWidth="1"/>
    <col min="9233" max="9233" width="11.42578125" style="1"/>
    <col min="9234" max="9234" width="10" style="1" customWidth="1"/>
    <col min="9235" max="9237" width="11.42578125" style="1"/>
    <col min="9238" max="9238" width="11.28515625" style="1" customWidth="1"/>
    <col min="9239" max="9239" width="11.42578125" style="1"/>
    <col min="9240" max="9240" width="38.7109375" style="1" customWidth="1"/>
    <col min="9241" max="9241" width="64" style="1" customWidth="1"/>
    <col min="9242" max="9246" width="11.28515625" style="1" customWidth="1"/>
    <col min="9247" max="9473" width="11.42578125" style="1"/>
    <col min="9474" max="9474" width="35.5703125" style="1" customWidth="1"/>
    <col min="9475" max="9475" width="14.28515625" style="1" customWidth="1"/>
    <col min="9476" max="9476" width="18.5703125" style="1" customWidth="1"/>
    <col min="9477" max="9477" width="27.85546875" style="1" customWidth="1"/>
    <col min="9478" max="9478" width="22" style="1" customWidth="1"/>
    <col min="9479" max="9479" width="46.42578125" style="1" customWidth="1"/>
    <col min="9480" max="9484" width="4.85546875" style="1" customWidth="1"/>
    <col min="9485" max="9485" width="33" style="1" customWidth="1"/>
    <col min="9486" max="9486" width="21.140625" style="1" customWidth="1"/>
    <col min="9487" max="9487" width="12" style="1" customWidth="1"/>
    <col min="9488" max="9488" width="21.85546875" style="1" bestFit="1" customWidth="1"/>
    <col min="9489" max="9489" width="11.42578125" style="1"/>
    <col min="9490" max="9490" width="10" style="1" customWidth="1"/>
    <col min="9491" max="9493" width="11.42578125" style="1"/>
    <col min="9494" max="9494" width="11.28515625" style="1" customWidth="1"/>
    <col min="9495" max="9495" width="11.42578125" style="1"/>
    <col min="9496" max="9496" width="38.7109375" style="1" customWidth="1"/>
    <col min="9497" max="9497" width="64" style="1" customWidth="1"/>
    <col min="9498" max="9502" width="11.28515625" style="1" customWidth="1"/>
    <col min="9503" max="9729" width="11.42578125" style="1"/>
    <col min="9730" max="9730" width="35.5703125" style="1" customWidth="1"/>
    <col min="9731" max="9731" width="14.28515625" style="1" customWidth="1"/>
    <col min="9732" max="9732" width="18.5703125" style="1" customWidth="1"/>
    <col min="9733" max="9733" width="27.85546875" style="1" customWidth="1"/>
    <col min="9734" max="9734" width="22" style="1" customWidth="1"/>
    <col min="9735" max="9735" width="46.42578125" style="1" customWidth="1"/>
    <col min="9736" max="9740" width="4.85546875" style="1" customWidth="1"/>
    <col min="9741" max="9741" width="33" style="1" customWidth="1"/>
    <col min="9742" max="9742" width="21.140625" style="1" customWidth="1"/>
    <col min="9743" max="9743" width="12" style="1" customWidth="1"/>
    <col min="9744" max="9744" width="21.85546875" style="1" bestFit="1" customWidth="1"/>
    <col min="9745" max="9745" width="11.42578125" style="1"/>
    <col min="9746" max="9746" width="10" style="1" customWidth="1"/>
    <col min="9747" max="9749" width="11.42578125" style="1"/>
    <col min="9750" max="9750" width="11.28515625" style="1" customWidth="1"/>
    <col min="9751" max="9751" width="11.42578125" style="1"/>
    <col min="9752" max="9752" width="38.7109375" style="1" customWidth="1"/>
    <col min="9753" max="9753" width="64" style="1" customWidth="1"/>
    <col min="9754" max="9758" width="11.28515625" style="1" customWidth="1"/>
    <col min="9759" max="9985" width="11.42578125" style="1"/>
    <col min="9986" max="9986" width="35.5703125" style="1" customWidth="1"/>
    <col min="9987" max="9987" width="14.28515625" style="1" customWidth="1"/>
    <col min="9988" max="9988" width="18.5703125" style="1" customWidth="1"/>
    <col min="9989" max="9989" width="27.85546875" style="1" customWidth="1"/>
    <col min="9990" max="9990" width="22" style="1" customWidth="1"/>
    <col min="9991" max="9991" width="46.42578125" style="1" customWidth="1"/>
    <col min="9992" max="9996" width="4.85546875" style="1" customWidth="1"/>
    <col min="9997" max="9997" width="33" style="1" customWidth="1"/>
    <col min="9998" max="9998" width="21.140625" style="1" customWidth="1"/>
    <col min="9999" max="9999" width="12" style="1" customWidth="1"/>
    <col min="10000" max="10000" width="21.85546875" style="1" bestFit="1" customWidth="1"/>
    <col min="10001" max="10001" width="11.42578125" style="1"/>
    <col min="10002" max="10002" width="10" style="1" customWidth="1"/>
    <col min="10003" max="10005" width="11.42578125" style="1"/>
    <col min="10006" max="10006" width="11.28515625" style="1" customWidth="1"/>
    <col min="10007" max="10007" width="11.42578125" style="1"/>
    <col min="10008" max="10008" width="38.7109375" style="1" customWidth="1"/>
    <col min="10009" max="10009" width="64" style="1" customWidth="1"/>
    <col min="10010" max="10014" width="11.28515625" style="1" customWidth="1"/>
    <col min="10015" max="10241" width="11.42578125" style="1"/>
    <col min="10242" max="10242" width="35.5703125" style="1" customWidth="1"/>
    <col min="10243" max="10243" width="14.28515625" style="1" customWidth="1"/>
    <col min="10244" max="10244" width="18.5703125" style="1" customWidth="1"/>
    <col min="10245" max="10245" width="27.85546875" style="1" customWidth="1"/>
    <col min="10246" max="10246" width="22" style="1" customWidth="1"/>
    <col min="10247" max="10247" width="46.42578125" style="1" customWidth="1"/>
    <col min="10248" max="10252" width="4.85546875" style="1" customWidth="1"/>
    <col min="10253" max="10253" width="33" style="1" customWidth="1"/>
    <col min="10254" max="10254" width="21.140625" style="1" customWidth="1"/>
    <col min="10255" max="10255" width="12" style="1" customWidth="1"/>
    <col min="10256" max="10256" width="21.85546875" style="1" bestFit="1" customWidth="1"/>
    <col min="10257" max="10257" width="11.42578125" style="1"/>
    <col min="10258" max="10258" width="10" style="1" customWidth="1"/>
    <col min="10259" max="10261" width="11.42578125" style="1"/>
    <col min="10262" max="10262" width="11.28515625" style="1" customWidth="1"/>
    <col min="10263" max="10263" width="11.42578125" style="1"/>
    <col min="10264" max="10264" width="38.7109375" style="1" customWidth="1"/>
    <col min="10265" max="10265" width="64" style="1" customWidth="1"/>
    <col min="10266" max="10270" width="11.28515625" style="1" customWidth="1"/>
    <col min="10271" max="10497" width="11.42578125" style="1"/>
    <col min="10498" max="10498" width="35.5703125" style="1" customWidth="1"/>
    <col min="10499" max="10499" width="14.28515625" style="1" customWidth="1"/>
    <col min="10500" max="10500" width="18.5703125" style="1" customWidth="1"/>
    <col min="10501" max="10501" width="27.85546875" style="1" customWidth="1"/>
    <col min="10502" max="10502" width="22" style="1" customWidth="1"/>
    <col min="10503" max="10503" width="46.42578125" style="1" customWidth="1"/>
    <col min="10504" max="10508" width="4.85546875" style="1" customWidth="1"/>
    <col min="10509" max="10509" width="33" style="1" customWidth="1"/>
    <col min="10510" max="10510" width="21.140625" style="1" customWidth="1"/>
    <col min="10511" max="10511" width="12" style="1" customWidth="1"/>
    <col min="10512" max="10512" width="21.85546875" style="1" bestFit="1" customWidth="1"/>
    <col min="10513" max="10513" width="11.42578125" style="1"/>
    <col min="10514" max="10514" width="10" style="1" customWidth="1"/>
    <col min="10515" max="10517" width="11.42578125" style="1"/>
    <col min="10518" max="10518" width="11.28515625" style="1" customWidth="1"/>
    <col min="10519" max="10519" width="11.42578125" style="1"/>
    <col min="10520" max="10520" width="38.7109375" style="1" customWidth="1"/>
    <col min="10521" max="10521" width="64" style="1" customWidth="1"/>
    <col min="10522" max="10526" width="11.28515625" style="1" customWidth="1"/>
    <col min="10527" max="10753" width="11.42578125" style="1"/>
    <col min="10754" max="10754" width="35.5703125" style="1" customWidth="1"/>
    <col min="10755" max="10755" width="14.28515625" style="1" customWidth="1"/>
    <col min="10756" max="10756" width="18.5703125" style="1" customWidth="1"/>
    <col min="10757" max="10757" width="27.85546875" style="1" customWidth="1"/>
    <col min="10758" max="10758" width="22" style="1" customWidth="1"/>
    <col min="10759" max="10759" width="46.42578125" style="1" customWidth="1"/>
    <col min="10760" max="10764" width="4.85546875" style="1" customWidth="1"/>
    <col min="10765" max="10765" width="33" style="1" customWidth="1"/>
    <col min="10766" max="10766" width="21.140625" style="1" customWidth="1"/>
    <col min="10767" max="10767" width="12" style="1" customWidth="1"/>
    <col min="10768" max="10768" width="21.85546875" style="1" bestFit="1" customWidth="1"/>
    <col min="10769" max="10769" width="11.42578125" style="1"/>
    <col min="10770" max="10770" width="10" style="1" customWidth="1"/>
    <col min="10771" max="10773" width="11.42578125" style="1"/>
    <col min="10774" max="10774" width="11.28515625" style="1" customWidth="1"/>
    <col min="10775" max="10775" width="11.42578125" style="1"/>
    <col min="10776" max="10776" width="38.7109375" style="1" customWidth="1"/>
    <col min="10777" max="10777" width="64" style="1" customWidth="1"/>
    <col min="10778" max="10782" width="11.28515625" style="1" customWidth="1"/>
    <col min="10783" max="11009" width="11.42578125" style="1"/>
    <col min="11010" max="11010" width="35.5703125" style="1" customWidth="1"/>
    <col min="11011" max="11011" width="14.28515625" style="1" customWidth="1"/>
    <col min="11012" max="11012" width="18.5703125" style="1" customWidth="1"/>
    <col min="11013" max="11013" width="27.85546875" style="1" customWidth="1"/>
    <col min="11014" max="11014" width="22" style="1" customWidth="1"/>
    <col min="11015" max="11015" width="46.42578125" style="1" customWidth="1"/>
    <col min="11016" max="11020" width="4.85546875" style="1" customWidth="1"/>
    <col min="11021" max="11021" width="33" style="1" customWidth="1"/>
    <col min="11022" max="11022" width="21.140625" style="1" customWidth="1"/>
    <col min="11023" max="11023" width="12" style="1" customWidth="1"/>
    <col min="11024" max="11024" width="21.85546875" style="1" bestFit="1" customWidth="1"/>
    <col min="11025" max="11025" width="11.42578125" style="1"/>
    <col min="11026" max="11026" width="10" style="1" customWidth="1"/>
    <col min="11027" max="11029" width="11.42578125" style="1"/>
    <col min="11030" max="11030" width="11.28515625" style="1" customWidth="1"/>
    <col min="11031" max="11031" width="11.42578125" style="1"/>
    <col min="11032" max="11032" width="38.7109375" style="1" customWidth="1"/>
    <col min="11033" max="11033" width="64" style="1" customWidth="1"/>
    <col min="11034" max="11038" width="11.28515625" style="1" customWidth="1"/>
    <col min="11039" max="11265" width="11.42578125" style="1"/>
    <col min="11266" max="11266" width="35.5703125" style="1" customWidth="1"/>
    <col min="11267" max="11267" width="14.28515625" style="1" customWidth="1"/>
    <col min="11268" max="11268" width="18.5703125" style="1" customWidth="1"/>
    <col min="11269" max="11269" width="27.85546875" style="1" customWidth="1"/>
    <col min="11270" max="11270" width="22" style="1" customWidth="1"/>
    <col min="11271" max="11271" width="46.42578125" style="1" customWidth="1"/>
    <col min="11272" max="11276" width="4.85546875" style="1" customWidth="1"/>
    <col min="11277" max="11277" width="33" style="1" customWidth="1"/>
    <col min="11278" max="11278" width="21.140625" style="1" customWidth="1"/>
    <col min="11279" max="11279" width="12" style="1" customWidth="1"/>
    <col min="11280" max="11280" width="21.85546875" style="1" bestFit="1" customWidth="1"/>
    <col min="11281" max="11281" width="11.42578125" style="1"/>
    <col min="11282" max="11282" width="10" style="1" customWidth="1"/>
    <col min="11283" max="11285" width="11.42578125" style="1"/>
    <col min="11286" max="11286" width="11.28515625" style="1" customWidth="1"/>
    <col min="11287" max="11287" width="11.42578125" style="1"/>
    <col min="11288" max="11288" width="38.7109375" style="1" customWidth="1"/>
    <col min="11289" max="11289" width="64" style="1" customWidth="1"/>
    <col min="11290" max="11294" width="11.28515625" style="1" customWidth="1"/>
    <col min="11295" max="11521" width="11.42578125" style="1"/>
    <col min="11522" max="11522" width="35.5703125" style="1" customWidth="1"/>
    <col min="11523" max="11523" width="14.28515625" style="1" customWidth="1"/>
    <col min="11524" max="11524" width="18.5703125" style="1" customWidth="1"/>
    <col min="11525" max="11525" width="27.85546875" style="1" customWidth="1"/>
    <col min="11526" max="11526" width="22" style="1" customWidth="1"/>
    <col min="11527" max="11527" width="46.42578125" style="1" customWidth="1"/>
    <col min="11528" max="11532" width="4.85546875" style="1" customWidth="1"/>
    <col min="11533" max="11533" width="33" style="1" customWidth="1"/>
    <col min="11534" max="11534" width="21.140625" style="1" customWidth="1"/>
    <col min="11535" max="11535" width="12" style="1" customWidth="1"/>
    <col min="11536" max="11536" width="21.85546875" style="1" bestFit="1" customWidth="1"/>
    <col min="11537" max="11537" width="11.42578125" style="1"/>
    <col min="11538" max="11538" width="10" style="1" customWidth="1"/>
    <col min="11539" max="11541" width="11.42578125" style="1"/>
    <col min="11542" max="11542" width="11.28515625" style="1" customWidth="1"/>
    <col min="11543" max="11543" width="11.42578125" style="1"/>
    <col min="11544" max="11544" width="38.7109375" style="1" customWidth="1"/>
    <col min="11545" max="11545" width="64" style="1" customWidth="1"/>
    <col min="11546" max="11550" width="11.28515625" style="1" customWidth="1"/>
    <col min="11551" max="11777" width="11.42578125" style="1"/>
    <col min="11778" max="11778" width="35.5703125" style="1" customWidth="1"/>
    <col min="11779" max="11779" width="14.28515625" style="1" customWidth="1"/>
    <col min="11780" max="11780" width="18.5703125" style="1" customWidth="1"/>
    <col min="11781" max="11781" width="27.85546875" style="1" customWidth="1"/>
    <col min="11782" max="11782" width="22" style="1" customWidth="1"/>
    <col min="11783" max="11783" width="46.42578125" style="1" customWidth="1"/>
    <col min="11784" max="11788" width="4.85546875" style="1" customWidth="1"/>
    <col min="11789" max="11789" width="33" style="1" customWidth="1"/>
    <col min="11790" max="11790" width="21.140625" style="1" customWidth="1"/>
    <col min="11791" max="11791" width="12" style="1" customWidth="1"/>
    <col min="11792" max="11792" width="21.85546875" style="1" bestFit="1" customWidth="1"/>
    <col min="11793" max="11793" width="11.42578125" style="1"/>
    <col min="11794" max="11794" width="10" style="1" customWidth="1"/>
    <col min="11795" max="11797" width="11.42578125" style="1"/>
    <col min="11798" max="11798" width="11.28515625" style="1" customWidth="1"/>
    <col min="11799" max="11799" width="11.42578125" style="1"/>
    <col min="11800" max="11800" width="38.7109375" style="1" customWidth="1"/>
    <col min="11801" max="11801" width="64" style="1" customWidth="1"/>
    <col min="11802" max="11806" width="11.28515625" style="1" customWidth="1"/>
    <col min="11807" max="12033" width="11.42578125" style="1"/>
    <col min="12034" max="12034" width="35.5703125" style="1" customWidth="1"/>
    <col min="12035" max="12035" width="14.28515625" style="1" customWidth="1"/>
    <col min="12036" max="12036" width="18.5703125" style="1" customWidth="1"/>
    <col min="12037" max="12037" width="27.85546875" style="1" customWidth="1"/>
    <col min="12038" max="12038" width="22" style="1" customWidth="1"/>
    <col min="12039" max="12039" width="46.42578125" style="1" customWidth="1"/>
    <col min="12040" max="12044" width="4.85546875" style="1" customWidth="1"/>
    <col min="12045" max="12045" width="33" style="1" customWidth="1"/>
    <col min="12046" max="12046" width="21.140625" style="1" customWidth="1"/>
    <col min="12047" max="12047" width="12" style="1" customWidth="1"/>
    <col min="12048" max="12048" width="21.85546875" style="1" bestFit="1" customWidth="1"/>
    <col min="12049" max="12049" width="11.42578125" style="1"/>
    <col min="12050" max="12050" width="10" style="1" customWidth="1"/>
    <col min="12051" max="12053" width="11.42578125" style="1"/>
    <col min="12054" max="12054" width="11.28515625" style="1" customWidth="1"/>
    <col min="12055" max="12055" width="11.42578125" style="1"/>
    <col min="12056" max="12056" width="38.7109375" style="1" customWidth="1"/>
    <col min="12057" max="12057" width="64" style="1" customWidth="1"/>
    <col min="12058" max="12062" width="11.28515625" style="1" customWidth="1"/>
    <col min="12063" max="12289" width="11.42578125" style="1"/>
    <col min="12290" max="12290" width="35.5703125" style="1" customWidth="1"/>
    <col min="12291" max="12291" width="14.28515625" style="1" customWidth="1"/>
    <col min="12292" max="12292" width="18.5703125" style="1" customWidth="1"/>
    <col min="12293" max="12293" width="27.85546875" style="1" customWidth="1"/>
    <col min="12294" max="12294" width="22" style="1" customWidth="1"/>
    <col min="12295" max="12295" width="46.42578125" style="1" customWidth="1"/>
    <col min="12296" max="12300" width="4.85546875" style="1" customWidth="1"/>
    <col min="12301" max="12301" width="33" style="1" customWidth="1"/>
    <col min="12302" max="12302" width="21.140625" style="1" customWidth="1"/>
    <col min="12303" max="12303" width="12" style="1" customWidth="1"/>
    <col min="12304" max="12304" width="21.85546875" style="1" bestFit="1" customWidth="1"/>
    <col min="12305" max="12305" width="11.42578125" style="1"/>
    <col min="12306" max="12306" width="10" style="1" customWidth="1"/>
    <col min="12307" max="12309" width="11.42578125" style="1"/>
    <col min="12310" max="12310" width="11.28515625" style="1" customWidth="1"/>
    <col min="12311" max="12311" width="11.42578125" style="1"/>
    <col min="12312" max="12312" width="38.7109375" style="1" customWidth="1"/>
    <col min="12313" max="12313" width="64" style="1" customWidth="1"/>
    <col min="12314" max="12318" width="11.28515625" style="1" customWidth="1"/>
    <col min="12319" max="12545" width="11.42578125" style="1"/>
    <col min="12546" max="12546" width="35.5703125" style="1" customWidth="1"/>
    <col min="12547" max="12547" width="14.28515625" style="1" customWidth="1"/>
    <col min="12548" max="12548" width="18.5703125" style="1" customWidth="1"/>
    <col min="12549" max="12549" width="27.85546875" style="1" customWidth="1"/>
    <col min="12550" max="12550" width="22" style="1" customWidth="1"/>
    <col min="12551" max="12551" width="46.42578125" style="1" customWidth="1"/>
    <col min="12552" max="12556" width="4.85546875" style="1" customWidth="1"/>
    <col min="12557" max="12557" width="33" style="1" customWidth="1"/>
    <col min="12558" max="12558" width="21.140625" style="1" customWidth="1"/>
    <col min="12559" max="12559" width="12" style="1" customWidth="1"/>
    <col min="12560" max="12560" width="21.85546875" style="1" bestFit="1" customWidth="1"/>
    <col min="12561" max="12561" width="11.42578125" style="1"/>
    <col min="12562" max="12562" width="10" style="1" customWidth="1"/>
    <col min="12563" max="12565" width="11.42578125" style="1"/>
    <col min="12566" max="12566" width="11.28515625" style="1" customWidth="1"/>
    <col min="12567" max="12567" width="11.42578125" style="1"/>
    <col min="12568" max="12568" width="38.7109375" style="1" customWidth="1"/>
    <col min="12569" max="12569" width="64" style="1" customWidth="1"/>
    <col min="12570" max="12574" width="11.28515625" style="1" customWidth="1"/>
    <col min="12575" max="12801" width="11.42578125" style="1"/>
    <col min="12802" max="12802" width="35.5703125" style="1" customWidth="1"/>
    <col min="12803" max="12803" width="14.28515625" style="1" customWidth="1"/>
    <col min="12804" max="12804" width="18.5703125" style="1" customWidth="1"/>
    <col min="12805" max="12805" width="27.85546875" style="1" customWidth="1"/>
    <col min="12806" max="12806" width="22" style="1" customWidth="1"/>
    <col min="12807" max="12807" width="46.42578125" style="1" customWidth="1"/>
    <col min="12808" max="12812" width="4.85546875" style="1" customWidth="1"/>
    <col min="12813" max="12813" width="33" style="1" customWidth="1"/>
    <col min="12814" max="12814" width="21.140625" style="1" customWidth="1"/>
    <col min="12815" max="12815" width="12" style="1" customWidth="1"/>
    <col min="12816" max="12816" width="21.85546875" style="1" bestFit="1" customWidth="1"/>
    <col min="12817" max="12817" width="11.42578125" style="1"/>
    <col min="12818" max="12818" width="10" style="1" customWidth="1"/>
    <col min="12819" max="12821" width="11.42578125" style="1"/>
    <col min="12822" max="12822" width="11.28515625" style="1" customWidth="1"/>
    <col min="12823" max="12823" width="11.42578125" style="1"/>
    <col min="12824" max="12824" width="38.7109375" style="1" customWidth="1"/>
    <col min="12825" max="12825" width="64" style="1" customWidth="1"/>
    <col min="12826" max="12830" width="11.28515625" style="1" customWidth="1"/>
    <col min="12831" max="13057" width="11.42578125" style="1"/>
    <col min="13058" max="13058" width="35.5703125" style="1" customWidth="1"/>
    <col min="13059" max="13059" width="14.28515625" style="1" customWidth="1"/>
    <col min="13060" max="13060" width="18.5703125" style="1" customWidth="1"/>
    <col min="13061" max="13061" width="27.85546875" style="1" customWidth="1"/>
    <col min="13062" max="13062" width="22" style="1" customWidth="1"/>
    <col min="13063" max="13063" width="46.42578125" style="1" customWidth="1"/>
    <col min="13064" max="13068" width="4.85546875" style="1" customWidth="1"/>
    <col min="13069" max="13069" width="33" style="1" customWidth="1"/>
    <col min="13070" max="13070" width="21.140625" style="1" customWidth="1"/>
    <col min="13071" max="13071" width="12" style="1" customWidth="1"/>
    <col min="13072" max="13072" width="21.85546875" style="1" bestFit="1" customWidth="1"/>
    <col min="13073" max="13073" width="11.42578125" style="1"/>
    <col min="13074" max="13074" width="10" style="1" customWidth="1"/>
    <col min="13075" max="13077" width="11.42578125" style="1"/>
    <col min="13078" max="13078" width="11.28515625" style="1" customWidth="1"/>
    <col min="13079" max="13079" width="11.42578125" style="1"/>
    <col min="13080" max="13080" width="38.7109375" style="1" customWidth="1"/>
    <col min="13081" max="13081" width="64" style="1" customWidth="1"/>
    <col min="13082" max="13086" width="11.28515625" style="1" customWidth="1"/>
    <col min="13087" max="13313" width="11.42578125" style="1"/>
    <col min="13314" max="13314" width="35.5703125" style="1" customWidth="1"/>
    <col min="13315" max="13315" width="14.28515625" style="1" customWidth="1"/>
    <col min="13316" max="13316" width="18.5703125" style="1" customWidth="1"/>
    <col min="13317" max="13317" width="27.85546875" style="1" customWidth="1"/>
    <col min="13318" max="13318" width="22" style="1" customWidth="1"/>
    <col min="13319" max="13319" width="46.42578125" style="1" customWidth="1"/>
    <col min="13320" max="13324" width="4.85546875" style="1" customWidth="1"/>
    <col min="13325" max="13325" width="33" style="1" customWidth="1"/>
    <col min="13326" max="13326" width="21.140625" style="1" customWidth="1"/>
    <col min="13327" max="13327" width="12" style="1" customWidth="1"/>
    <col min="13328" max="13328" width="21.85546875" style="1" bestFit="1" customWidth="1"/>
    <col min="13329" max="13329" width="11.42578125" style="1"/>
    <col min="13330" max="13330" width="10" style="1" customWidth="1"/>
    <col min="13331" max="13333" width="11.42578125" style="1"/>
    <col min="13334" max="13334" width="11.28515625" style="1" customWidth="1"/>
    <col min="13335" max="13335" width="11.42578125" style="1"/>
    <col min="13336" max="13336" width="38.7109375" style="1" customWidth="1"/>
    <col min="13337" max="13337" width="64" style="1" customWidth="1"/>
    <col min="13338" max="13342" width="11.28515625" style="1" customWidth="1"/>
    <col min="13343" max="13569" width="11.42578125" style="1"/>
    <col min="13570" max="13570" width="35.5703125" style="1" customWidth="1"/>
    <col min="13571" max="13571" width="14.28515625" style="1" customWidth="1"/>
    <col min="13572" max="13572" width="18.5703125" style="1" customWidth="1"/>
    <col min="13573" max="13573" width="27.85546875" style="1" customWidth="1"/>
    <col min="13574" max="13574" width="22" style="1" customWidth="1"/>
    <col min="13575" max="13575" width="46.42578125" style="1" customWidth="1"/>
    <col min="13576" max="13580" width="4.85546875" style="1" customWidth="1"/>
    <col min="13581" max="13581" width="33" style="1" customWidth="1"/>
    <col min="13582" max="13582" width="21.140625" style="1" customWidth="1"/>
    <col min="13583" max="13583" width="12" style="1" customWidth="1"/>
    <col min="13584" max="13584" width="21.85546875" style="1" bestFit="1" customWidth="1"/>
    <col min="13585" max="13585" width="11.42578125" style="1"/>
    <col min="13586" max="13586" width="10" style="1" customWidth="1"/>
    <col min="13587" max="13589" width="11.42578125" style="1"/>
    <col min="13590" max="13590" width="11.28515625" style="1" customWidth="1"/>
    <col min="13591" max="13591" width="11.42578125" style="1"/>
    <col min="13592" max="13592" width="38.7109375" style="1" customWidth="1"/>
    <col min="13593" max="13593" width="64" style="1" customWidth="1"/>
    <col min="13594" max="13598" width="11.28515625" style="1" customWidth="1"/>
    <col min="13599" max="13825" width="11.42578125" style="1"/>
    <col min="13826" max="13826" width="35.5703125" style="1" customWidth="1"/>
    <col min="13827" max="13827" width="14.28515625" style="1" customWidth="1"/>
    <col min="13828" max="13828" width="18.5703125" style="1" customWidth="1"/>
    <col min="13829" max="13829" width="27.85546875" style="1" customWidth="1"/>
    <col min="13830" max="13830" width="22" style="1" customWidth="1"/>
    <col min="13831" max="13831" width="46.42578125" style="1" customWidth="1"/>
    <col min="13832" max="13836" width="4.85546875" style="1" customWidth="1"/>
    <col min="13837" max="13837" width="33" style="1" customWidth="1"/>
    <col min="13838" max="13838" width="21.140625" style="1" customWidth="1"/>
    <col min="13839" max="13839" width="12" style="1" customWidth="1"/>
    <col min="13840" max="13840" width="21.85546875" style="1" bestFit="1" customWidth="1"/>
    <col min="13841" max="13841" width="11.42578125" style="1"/>
    <col min="13842" max="13842" width="10" style="1" customWidth="1"/>
    <col min="13843" max="13845" width="11.42578125" style="1"/>
    <col min="13846" max="13846" width="11.28515625" style="1" customWidth="1"/>
    <col min="13847" max="13847" width="11.42578125" style="1"/>
    <col min="13848" max="13848" width="38.7109375" style="1" customWidth="1"/>
    <col min="13849" max="13849" width="64" style="1" customWidth="1"/>
    <col min="13850" max="13854" width="11.28515625" style="1" customWidth="1"/>
    <col min="13855" max="14081" width="11.42578125" style="1"/>
    <col min="14082" max="14082" width="35.5703125" style="1" customWidth="1"/>
    <col min="14083" max="14083" width="14.28515625" style="1" customWidth="1"/>
    <col min="14084" max="14084" width="18.5703125" style="1" customWidth="1"/>
    <col min="14085" max="14085" width="27.85546875" style="1" customWidth="1"/>
    <col min="14086" max="14086" width="22" style="1" customWidth="1"/>
    <col min="14087" max="14087" width="46.42578125" style="1" customWidth="1"/>
    <col min="14088" max="14092" width="4.85546875" style="1" customWidth="1"/>
    <col min="14093" max="14093" width="33" style="1" customWidth="1"/>
    <col min="14094" max="14094" width="21.140625" style="1" customWidth="1"/>
    <col min="14095" max="14095" width="12" style="1" customWidth="1"/>
    <col min="14096" max="14096" width="21.85546875" style="1" bestFit="1" customWidth="1"/>
    <col min="14097" max="14097" width="11.42578125" style="1"/>
    <col min="14098" max="14098" width="10" style="1" customWidth="1"/>
    <col min="14099" max="14101" width="11.42578125" style="1"/>
    <col min="14102" max="14102" width="11.28515625" style="1" customWidth="1"/>
    <col min="14103" max="14103" width="11.42578125" style="1"/>
    <col min="14104" max="14104" width="38.7109375" style="1" customWidth="1"/>
    <col min="14105" max="14105" width="64" style="1" customWidth="1"/>
    <col min="14106" max="14110" width="11.28515625" style="1" customWidth="1"/>
    <col min="14111" max="14337" width="11.42578125" style="1"/>
    <col min="14338" max="14338" width="35.5703125" style="1" customWidth="1"/>
    <col min="14339" max="14339" width="14.28515625" style="1" customWidth="1"/>
    <col min="14340" max="14340" width="18.5703125" style="1" customWidth="1"/>
    <col min="14341" max="14341" width="27.85546875" style="1" customWidth="1"/>
    <col min="14342" max="14342" width="22" style="1" customWidth="1"/>
    <col min="14343" max="14343" width="46.42578125" style="1" customWidth="1"/>
    <col min="14344" max="14348" width="4.85546875" style="1" customWidth="1"/>
    <col min="14349" max="14349" width="33" style="1" customWidth="1"/>
    <col min="14350" max="14350" width="21.140625" style="1" customWidth="1"/>
    <col min="14351" max="14351" width="12" style="1" customWidth="1"/>
    <col min="14352" max="14352" width="21.85546875" style="1" bestFit="1" customWidth="1"/>
    <col min="14353" max="14353" width="11.42578125" style="1"/>
    <col min="14354" max="14354" width="10" style="1" customWidth="1"/>
    <col min="14355" max="14357" width="11.42578125" style="1"/>
    <col min="14358" max="14358" width="11.28515625" style="1" customWidth="1"/>
    <col min="14359" max="14359" width="11.42578125" style="1"/>
    <col min="14360" max="14360" width="38.7109375" style="1" customWidth="1"/>
    <col min="14361" max="14361" width="64" style="1" customWidth="1"/>
    <col min="14362" max="14366" width="11.28515625" style="1" customWidth="1"/>
    <col min="14367" max="14593" width="11.42578125" style="1"/>
    <col min="14594" max="14594" width="35.5703125" style="1" customWidth="1"/>
    <col min="14595" max="14595" width="14.28515625" style="1" customWidth="1"/>
    <col min="14596" max="14596" width="18.5703125" style="1" customWidth="1"/>
    <col min="14597" max="14597" width="27.85546875" style="1" customWidth="1"/>
    <col min="14598" max="14598" width="22" style="1" customWidth="1"/>
    <col min="14599" max="14599" width="46.42578125" style="1" customWidth="1"/>
    <col min="14600" max="14604" width="4.85546875" style="1" customWidth="1"/>
    <col min="14605" max="14605" width="33" style="1" customWidth="1"/>
    <col min="14606" max="14606" width="21.140625" style="1" customWidth="1"/>
    <col min="14607" max="14607" width="12" style="1" customWidth="1"/>
    <col min="14608" max="14608" width="21.85546875" style="1" bestFit="1" customWidth="1"/>
    <col min="14609" max="14609" width="11.42578125" style="1"/>
    <col min="14610" max="14610" width="10" style="1" customWidth="1"/>
    <col min="14611" max="14613" width="11.42578125" style="1"/>
    <col min="14614" max="14614" width="11.28515625" style="1" customWidth="1"/>
    <col min="14615" max="14615" width="11.42578125" style="1"/>
    <col min="14616" max="14616" width="38.7109375" style="1" customWidth="1"/>
    <col min="14617" max="14617" width="64" style="1" customWidth="1"/>
    <col min="14618" max="14622" width="11.28515625" style="1" customWidth="1"/>
    <col min="14623" max="14849" width="11.42578125" style="1"/>
    <col min="14850" max="14850" width="35.5703125" style="1" customWidth="1"/>
    <col min="14851" max="14851" width="14.28515625" style="1" customWidth="1"/>
    <col min="14852" max="14852" width="18.5703125" style="1" customWidth="1"/>
    <col min="14853" max="14853" width="27.85546875" style="1" customWidth="1"/>
    <col min="14854" max="14854" width="22" style="1" customWidth="1"/>
    <col min="14855" max="14855" width="46.42578125" style="1" customWidth="1"/>
    <col min="14856" max="14860" width="4.85546875" style="1" customWidth="1"/>
    <col min="14861" max="14861" width="33" style="1" customWidth="1"/>
    <col min="14862" max="14862" width="21.140625" style="1" customWidth="1"/>
    <col min="14863" max="14863" width="12" style="1" customWidth="1"/>
    <col min="14864" max="14864" width="21.85546875" style="1" bestFit="1" customWidth="1"/>
    <col min="14865" max="14865" width="11.42578125" style="1"/>
    <col min="14866" max="14866" width="10" style="1" customWidth="1"/>
    <col min="14867" max="14869" width="11.42578125" style="1"/>
    <col min="14870" max="14870" width="11.28515625" style="1" customWidth="1"/>
    <col min="14871" max="14871" width="11.42578125" style="1"/>
    <col min="14872" max="14872" width="38.7109375" style="1" customWidth="1"/>
    <col min="14873" max="14873" width="64" style="1" customWidth="1"/>
    <col min="14874" max="14878" width="11.28515625" style="1" customWidth="1"/>
    <col min="14879" max="15105" width="11.42578125" style="1"/>
    <col min="15106" max="15106" width="35.5703125" style="1" customWidth="1"/>
    <col min="15107" max="15107" width="14.28515625" style="1" customWidth="1"/>
    <col min="15108" max="15108" width="18.5703125" style="1" customWidth="1"/>
    <col min="15109" max="15109" width="27.85546875" style="1" customWidth="1"/>
    <col min="15110" max="15110" width="22" style="1" customWidth="1"/>
    <col min="15111" max="15111" width="46.42578125" style="1" customWidth="1"/>
    <col min="15112" max="15116" width="4.85546875" style="1" customWidth="1"/>
    <col min="15117" max="15117" width="33" style="1" customWidth="1"/>
    <col min="15118" max="15118" width="21.140625" style="1" customWidth="1"/>
    <col min="15119" max="15119" width="12" style="1" customWidth="1"/>
    <col min="15120" max="15120" width="21.85546875" style="1" bestFit="1" customWidth="1"/>
    <col min="15121" max="15121" width="11.42578125" style="1"/>
    <col min="15122" max="15122" width="10" style="1" customWidth="1"/>
    <col min="15123" max="15125" width="11.42578125" style="1"/>
    <col min="15126" max="15126" width="11.28515625" style="1" customWidth="1"/>
    <col min="15127" max="15127" width="11.42578125" style="1"/>
    <col min="15128" max="15128" width="38.7109375" style="1" customWidth="1"/>
    <col min="15129" max="15129" width="64" style="1" customWidth="1"/>
    <col min="15130" max="15134" width="11.28515625" style="1" customWidth="1"/>
    <col min="15135" max="15361" width="11.42578125" style="1"/>
    <col min="15362" max="15362" width="35.5703125" style="1" customWidth="1"/>
    <col min="15363" max="15363" width="14.28515625" style="1" customWidth="1"/>
    <col min="15364" max="15364" width="18.5703125" style="1" customWidth="1"/>
    <col min="15365" max="15365" width="27.85546875" style="1" customWidth="1"/>
    <col min="15366" max="15366" width="22" style="1" customWidth="1"/>
    <col min="15367" max="15367" width="46.42578125" style="1" customWidth="1"/>
    <col min="15368" max="15372" width="4.85546875" style="1" customWidth="1"/>
    <col min="15373" max="15373" width="33" style="1" customWidth="1"/>
    <col min="15374" max="15374" width="21.140625" style="1" customWidth="1"/>
    <col min="15375" max="15375" width="12" style="1" customWidth="1"/>
    <col min="15376" max="15376" width="21.85546875" style="1" bestFit="1" customWidth="1"/>
    <col min="15377" max="15377" width="11.42578125" style="1"/>
    <col min="15378" max="15378" width="10" style="1" customWidth="1"/>
    <col min="15379" max="15381" width="11.42578125" style="1"/>
    <col min="15382" max="15382" width="11.28515625" style="1" customWidth="1"/>
    <col min="15383" max="15383" width="11.42578125" style="1"/>
    <col min="15384" max="15384" width="38.7109375" style="1" customWidth="1"/>
    <col min="15385" max="15385" width="64" style="1" customWidth="1"/>
    <col min="15386" max="15390" width="11.28515625" style="1" customWidth="1"/>
    <col min="15391" max="15617" width="11.42578125" style="1"/>
    <col min="15618" max="15618" width="35.5703125" style="1" customWidth="1"/>
    <col min="15619" max="15619" width="14.28515625" style="1" customWidth="1"/>
    <col min="15620" max="15620" width="18.5703125" style="1" customWidth="1"/>
    <col min="15621" max="15621" width="27.85546875" style="1" customWidth="1"/>
    <col min="15622" max="15622" width="22" style="1" customWidth="1"/>
    <col min="15623" max="15623" width="46.42578125" style="1" customWidth="1"/>
    <col min="15624" max="15628" width="4.85546875" style="1" customWidth="1"/>
    <col min="15629" max="15629" width="33" style="1" customWidth="1"/>
    <col min="15630" max="15630" width="21.140625" style="1" customWidth="1"/>
    <col min="15631" max="15631" width="12" style="1" customWidth="1"/>
    <col min="15632" max="15632" width="21.85546875" style="1" bestFit="1" customWidth="1"/>
    <col min="15633" max="15633" width="11.42578125" style="1"/>
    <col min="15634" max="15634" width="10" style="1" customWidth="1"/>
    <col min="15635" max="15637" width="11.42578125" style="1"/>
    <col min="15638" max="15638" width="11.28515625" style="1" customWidth="1"/>
    <col min="15639" max="15639" width="11.42578125" style="1"/>
    <col min="15640" max="15640" width="38.7109375" style="1" customWidth="1"/>
    <col min="15641" max="15641" width="64" style="1" customWidth="1"/>
    <col min="15642" max="15646" width="11.28515625" style="1" customWidth="1"/>
    <col min="15647" max="15873" width="11.42578125" style="1"/>
    <col min="15874" max="15874" width="35.5703125" style="1" customWidth="1"/>
    <col min="15875" max="15875" width="14.28515625" style="1" customWidth="1"/>
    <col min="15876" max="15876" width="18.5703125" style="1" customWidth="1"/>
    <col min="15877" max="15877" width="27.85546875" style="1" customWidth="1"/>
    <col min="15878" max="15878" width="22" style="1" customWidth="1"/>
    <col min="15879" max="15879" width="46.42578125" style="1" customWidth="1"/>
    <col min="15880" max="15884" width="4.85546875" style="1" customWidth="1"/>
    <col min="15885" max="15885" width="33" style="1" customWidth="1"/>
    <col min="15886" max="15886" width="21.140625" style="1" customWidth="1"/>
    <col min="15887" max="15887" width="12" style="1" customWidth="1"/>
    <col min="15888" max="15888" width="21.85546875" style="1" bestFit="1" customWidth="1"/>
    <col min="15889" max="15889" width="11.42578125" style="1"/>
    <col min="15890" max="15890" width="10" style="1" customWidth="1"/>
    <col min="15891" max="15893" width="11.42578125" style="1"/>
    <col min="15894" max="15894" width="11.28515625" style="1" customWidth="1"/>
    <col min="15895" max="15895" width="11.42578125" style="1"/>
    <col min="15896" max="15896" width="38.7109375" style="1" customWidth="1"/>
    <col min="15897" max="15897" width="64" style="1" customWidth="1"/>
    <col min="15898" max="15902" width="11.28515625" style="1" customWidth="1"/>
    <col min="15903" max="16129" width="11.42578125" style="1"/>
    <col min="16130" max="16130" width="35.5703125" style="1" customWidth="1"/>
    <col min="16131" max="16131" width="14.28515625" style="1" customWidth="1"/>
    <col min="16132" max="16132" width="18.5703125" style="1" customWidth="1"/>
    <col min="16133" max="16133" width="27.85546875" style="1" customWidth="1"/>
    <col min="16134" max="16134" width="22" style="1" customWidth="1"/>
    <col min="16135" max="16135" width="46.42578125" style="1" customWidth="1"/>
    <col min="16136" max="16140" width="4.85546875" style="1" customWidth="1"/>
    <col min="16141" max="16141" width="33" style="1" customWidth="1"/>
    <col min="16142" max="16142" width="21.140625" style="1" customWidth="1"/>
    <col min="16143" max="16143" width="12" style="1" customWidth="1"/>
    <col min="16144" max="16144" width="21.85546875" style="1" bestFit="1" customWidth="1"/>
    <col min="16145" max="16145" width="11.42578125" style="1"/>
    <col min="16146" max="16146" width="10" style="1" customWidth="1"/>
    <col min="16147" max="16149" width="11.42578125" style="1"/>
    <col min="16150" max="16150" width="11.28515625" style="1" customWidth="1"/>
    <col min="16151" max="16151" width="11.42578125" style="1"/>
    <col min="16152" max="16152" width="38.7109375" style="1" customWidth="1"/>
    <col min="16153" max="16153" width="64" style="1" customWidth="1"/>
    <col min="16154" max="16158" width="11.28515625" style="1" customWidth="1"/>
    <col min="16159" max="16384" width="11.42578125" style="1"/>
  </cols>
  <sheetData>
    <row r="1" spans="1:30" x14ac:dyDescent="0.25">
      <c r="B1" s="2" t="s">
        <v>0</v>
      </c>
      <c r="C1" s="2"/>
      <c r="D1" s="2"/>
      <c r="E1" s="2"/>
      <c r="F1" s="2"/>
      <c r="G1" s="2"/>
      <c r="H1" s="2"/>
      <c r="I1" s="2"/>
      <c r="J1" s="2"/>
      <c r="K1" s="2"/>
      <c r="L1" s="2"/>
      <c r="M1" s="2"/>
      <c r="N1" s="2"/>
      <c r="O1" s="2"/>
      <c r="P1" s="2"/>
      <c r="Q1" s="2"/>
      <c r="R1" s="2"/>
      <c r="S1" s="2"/>
      <c r="T1" s="2"/>
      <c r="U1" s="2"/>
      <c r="V1" s="2"/>
      <c r="W1" s="2"/>
      <c r="X1" s="2"/>
      <c r="Y1" s="2"/>
      <c r="Z1" s="2"/>
      <c r="AA1" s="2"/>
      <c r="AB1" s="2"/>
      <c r="AC1" s="2"/>
      <c r="AD1" s="2"/>
    </row>
    <row r="2" spans="1:30" ht="31.5" customHeight="1" x14ac:dyDescent="0.25">
      <c r="B2" s="2"/>
      <c r="C2" s="2"/>
      <c r="D2" s="2"/>
      <c r="E2" s="2"/>
      <c r="F2" s="2"/>
      <c r="G2" s="2"/>
      <c r="H2" s="2"/>
      <c r="I2" s="2"/>
      <c r="J2" s="2"/>
      <c r="K2" s="2"/>
      <c r="L2" s="2"/>
      <c r="M2" s="2"/>
      <c r="N2" s="2"/>
      <c r="O2" s="2"/>
      <c r="P2" s="2"/>
      <c r="Q2" s="2"/>
      <c r="R2" s="2"/>
      <c r="S2" s="2"/>
      <c r="T2" s="2"/>
      <c r="U2" s="2"/>
      <c r="V2" s="2"/>
      <c r="W2" s="2"/>
      <c r="X2" s="2"/>
      <c r="Y2" s="2"/>
      <c r="Z2" s="2"/>
      <c r="AA2" s="2"/>
      <c r="AB2" s="2"/>
      <c r="AC2" s="2"/>
      <c r="AD2" s="2"/>
    </row>
    <row r="3" spans="1:30" ht="26.25" customHeight="1" x14ac:dyDescent="0.25">
      <c r="B3" s="2" t="s">
        <v>1</v>
      </c>
      <c r="C3" s="2"/>
      <c r="D3" s="2"/>
      <c r="E3" s="2"/>
      <c r="F3" s="2"/>
      <c r="G3" s="2"/>
      <c r="H3" s="2"/>
      <c r="I3" s="2"/>
      <c r="J3" s="2"/>
      <c r="K3" s="2"/>
      <c r="L3" s="2"/>
      <c r="M3" s="2"/>
      <c r="N3" s="2"/>
      <c r="O3" s="2"/>
      <c r="P3" s="2"/>
      <c r="Q3" s="2"/>
      <c r="R3" s="2"/>
      <c r="S3" s="2"/>
      <c r="T3" s="2"/>
      <c r="U3" s="2"/>
      <c r="V3" s="2"/>
      <c r="W3" s="2"/>
      <c r="X3" s="2"/>
      <c r="Y3" s="2"/>
      <c r="Z3" s="3"/>
      <c r="AA3" s="3"/>
      <c r="AB3" s="3"/>
      <c r="AC3" s="4"/>
      <c r="AD3" s="3"/>
    </row>
    <row r="4" spans="1:30" s="5" customFormat="1" ht="35.1" customHeight="1" x14ac:dyDescent="0.25">
      <c r="B4" s="6" t="s">
        <v>2</v>
      </c>
      <c r="C4" s="6"/>
      <c r="D4" s="6"/>
      <c r="E4" s="6"/>
      <c r="F4" s="6"/>
      <c r="G4" s="6"/>
      <c r="H4" s="6"/>
      <c r="I4" s="6"/>
      <c r="J4" s="6"/>
      <c r="K4" s="6"/>
      <c r="L4" s="6"/>
      <c r="M4" s="6"/>
      <c r="N4" s="6"/>
      <c r="O4" s="6"/>
      <c r="P4" s="6"/>
      <c r="Q4" s="6"/>
      <c r="R4" s="6"/>
      <c r="S4" s="6"/>
      <c r="T4" s="6"/>
      <c r="U4" s="6"/>
      <c r="V4" s="6"/>
      <c r="W4" s="6"/>
      <c r="X4" s="6"/>
      <c r="Y4" s="6"/>
      <c r="Z4" s="6"/>
      <c r="AA4" s="6"/>
      <c r="AB4" s="6"/>
      <c r="AC4" s="6"/>
      <c r="AD4" s="6"/>
    </row>
    <row r="5" spans="1:30" s="5" customFormat="1" ht="44.1" customHeight="1" x14ac:dyDescent="0.25">
      <c r="B5" s="7" t="s">
        <v>3</v>
      </c>
      <c r="C5" s="7" t="s">
        <v>4</v>
      </c>
      <c r="D5" s="7" t="s">
        <v>5</v>
      </c>
      <c r="E5" s="7" t="s">
        <v>6</v>
      </c>
      <c r="F5" s="7" t="s">
        <v>7</v>
      </c>
      <c r="G5" s="7" t="s">
        <v>8</v>
      </c>
      <c r="H5" s="7" t="s">
        <v>9</v>
      </c>
      <c r="I5" s="8" t="s">
        <v>10</v>
      </c>
      <c r="J5" s="8" t="s">
        <v>11</v>
      </c>
      <c r="K5" s="8" t="s">
        <v>12</v>
      </c>
      <c r="L5" s="8" t="s">
        <v>13</v>
      </c>
      <c r="M5" s="8" t="s">
        <v>14</v>
      </c>
      <c r="N5" s="8" t="s">
        <v>15</v>
      </c>
      <c r="O5" s="8" t="s">
        <v>16</v>
      </c>
      <c r="P5" s="8" t="s">
        <v>17</v>
      </c>
      <c r="Q5" s="8" t="s">
        <v>18</v>
      </c>
      <c r="R5" s="8" t="s">
        <v>19</v>
      </c>
      <c r="S5" s="9" t="s">
        <v>20</v>
      </c>
      <c r="T5" s="10" t="s">
        <v>21</v>
      </c>
      <c r="U5" s="8" t="s">
        <v>22</v>
      </c>
      <c r="V5" s="8" t="s">
        <v>23</v>
      </c>
      <c r="W5" s="8" t="s">
        <v>24</v>
      </c>
      <c r="X5" s="8" t="s">
        <v>25</v>
      </c>
      <c r="Y5" s="10" t="s">
        <v>26</v>
      </c>
      <c r="Z5" s="11" t="s">
        <v>27</v>
      </c>
      <c r="AA5" s="11" t="s">
        <v>28</v>
      </c>
      <c r="AB5" s="11" t="s">
        <v>29</v>
      </c>
      <c r="AC5" s="12" t="s">
        <v>30</v>
      </c>
      <c r="AD5" s="10" t="s">
        <v>31</v>
      </c>
    </row>
    <row r="6" spans="1:30" ht="165" x14ac:dyDescent="0.25">
      <c r="A6" s="1">
        <v>0</v>
      </c>
      <c r="B6" s="13" t="s">
        <v>32</v>
      </c>
      <c r="C6" s="14" t="s">
        <v>33</v>
      </c>
      <c r="D6" s="15" t="s">
        <v>34</v>
      </c>
      <c r="E6" s="15" t="s">
        <v>35</v>
      </c>
      <c r="F6" s="15" t="s">
        <v>36</v>
      </c>
      <c r="G6" s="15"/>
      <c r="H6" s="16">
        <v>2</v>
      </c>
      <c r="I6" s="16">
        <v>2.5</v>
      </c>
      <c r="J6" s="16" t="s">
        <v>37</v>
      </c>
      <c r="K6" s="16" t="s">
        <v>38</v>
      </c>
      <c r="L6" s="16" t="s">
        <v>39</v>
      </c>
      <c r="M6" s="17" t="s">
        <v>40</v>
      </c>
      <c r="N6" s="17" t="s">
        <v>41</v>
      </c>
      <c r="O6" s="17" t="s">
        <v>42</v>
      </c>
      <c r="P6" s="16" t="s">
        <v>43</v>
      </c>
      <c r="Q6" s="16" t="s">
        <v>44</v>
      </c>
      <c r="R6" s="16">
        <v>6.4</v>
      </c>
      <c r="S6" s="16">
        <v>8.6999999999999993</v>
      </c>
      <c r="T6" s="16">
        <v>8.6999999999999993</v>
      </c>
      <c r="U6" s="16"/>
      <c r="V6" s="16"/>
      <c r="W6" s="16"/>
      <c r="X6" s="15" t="s">
        <v>45</v>
      </c>
      <c r="Y6" s="15" t="s">
        <v>46</v>
      </c>
      <c r="Z6" s="18"/>
      <c r="AA6" s="18"/>
      <c r="AB6" s="18"/>
      <c r="AC6" s="19"/>
      <c r="AD6" s="20"/>
    </row>
    <row r="7" spans="1:30" ht="165" x14ac:dyDescent="0.25">
      <c r="B7" s="21" t="s">
        <v>32</v>
      </c>
      <c r="C7" s="22"/>
      <c r="D7" s="23" t="s">
        <v>34</v>
      </c>
      <c r="E7" s="23" t="s">
        <v>35</v>
      </c>
      <c r="F7" s="23" t="s">
        <v>36</v>
      </c>
      <c r="G7" s="23"/>
      <c r="H7" s="24">
        <v>2</v>
      </c>
      <c r="I7" s="24">
        <v>2.5</v>
      </c>
      <c r="J7" s="24" t="s">
        <v>37</v>
      </c>
      <c r="K7" s="24" t="s">
        <v>38</v>
      </c>
      <c r="L7" s="25" t="s">
        <v>39</v>
      </c>
      <c r="M7" s="26" t="s">
        <v>47</v>
      </c>
      <c r="N7" s="26" t="s">
        <v>48</v>
      </c>
      <c r="O7" s="26" t="s">
        <v>49</v>
      </c>
      <c r="P7" s="24" t="s">
        <v>43</v>
      </c>
      <c r="Q7" s="24" t="s">
        <v>50</v>
      </c>
      <c r="R7" s="24">
        <v>33.1</v>
      </c>
      <c r="S7" s="24">
        <v>42.4</v>
      </c>
      <c r="T7" s="24">
        <v>42.4</v>
      </c>
      <c r="U7" s="24"/>
      <c r="V7" s="24"/>
      <c r="W7" s="24" t="e">
        <f>+U7/V7</f>
        <v>#DIV/0!</v>
      </c>
      <c r="X7" s="26" t="s">
        <v>51</v>
      </c>
      <c r="Y7" s="26" t="s">
        <v>52</v>
      </c>
      <c r="Z7" s="27"/>
      <c r="AA7" s="27"/>
      <c r="AB7" s="27"/>
      <c r="AC7" s="28"/>
      <c r="AD7" s="29"/>
    </row>
    <row r="8" spans="1:30" ht="137.1" customHeight="1" x14ac:dyDescent="0.25">
      <c r="B8" s="21" t="s">
        <v>32</v>
      </c>
      <c r="C8" s="22" t="s">
        <v>53</v>
      </c>
      <c r="D8" s="23" t="s">
        <v>34</v>
      </c>
      <c r="E8" s="23" t="s">
        <v>54</v>
      </c>
      <c r="F8" s="23"/>
      <c r="G8" s="23"/>
      <c r="H8" s="24">
        <v>2</v>
      </c>
      <c r="I8" s="24">
        <v>2.5</v>
      </c>
      <c r="J8" s="24" t="s">
        <v>37</v>
      </c>
      <c r="K8" s="24" t="s">
        <v>38</v>
      </c>
      <c r="L8" s="24" t="s">
        <v>39</v>
      </c>
      <c r="M8" s="26" t="s">
        <v>55</v>
      </c>
      <c r="N8" s="26" t="s">
        <v>56</v>
      </c>
      <c r="O8" s="26" t="s">
        <v>57</v>
      </c>
      <c r="P8" s="24" t="s">
        <v>43</v>
      </c>
      <c r="Q8" s="24" t="s">
        <v>50</v>
      </c>
      <c r="R8" s="24">
        <v>63.03</v>
      </c>
      <c r="S8" s="24">
        <v>64</v>
      </c>
      <c r="T8" s="24">
        <v>64</v>
      </c>
      <c r="U8" s="24"/>
      <c r="V8" s="24"/>
      <c r="W8" s="24" t="e">
        <f>+U8/V8</f>
        <v>#DIV/0!</v>
      </c>
      <c r="X8" s="26" t="s">
        <v>58</v>
      </c>
      <c r="Y8" s="26" t="s">
        <v>59</v>
      </c>
      <c r="Z8" s="27"/>
      <c r="AA8" s="27"/>
      <c r="AB8" s="27"/>
      <c r="AC8" s="28"/>
      <c r="AD8" s="29"/>
    </row>
    <row r="9" spans="1:30" ht="137.1" customHeight="1" x14ac:dyDescent="0.25">
      <c r="B9" s="21" t="s">
        <v>32</v>
      </c>
      <c r="C9" s="22"/>
      <c r="D9" s="23" t="s">
        <v>34</v>
      </c>
      <c r="E9" s="23" t="s">
        <v>54</v>
      </c>
      <c r="F9" s="23"/>
      <c r="G9" s="23"/>
      <c r="H9" s="24">
        <v>2</v>
      </c>
      <c r="I9" s="24">
        <v>2.5</v>
      </c>
      <c r="J9" s="24" t="s">
        <v>37</v>
      </c>
      <c r="K9" s="24" t="s">
        <v>38</v>
      </c>
      <c r="L9" s="24" t="s">
        <v>39</v>
      </c>
      <c r="M9" s="26" t="s">
        <v>60</v>
      </c>
      <c r="N9" s="26" t="s">
        <v>56</v>
      </c>
      <c r="O9" s="26" t="s">
        <v>49</v>
      </c>
      <c r="P9" s="24" t="s">
        <v>43</v>
      </c>
      <c r="Q9" s="24" t="s">
        <v>50</v>
      </c>
      <c r="R9" s="24">
        <v>39.22</v>
      </c>
      <c r="S9" s="24">
        <v>57.6</v>
      </c>
      <c r="T9" s="24">
        <v>57.6</v>
      </c>
      <c r="U9" s="24"/>
      <c r="V9" s="24"/>
      <c r="W9" s="24" t="e">
        <f>+U9/V9</f>
        <v>#DIV/0!</v>
      </c>
      <c r="X9" s="26" t="s">
        <v>58</v>
      </c>
      <c r="Y9" s="26" t="s">
        <v>59</v>
      </c>
      <c r="Z9" s="27"/>
      <c r="AA9" s="27"/>
      <c r="AB9" s="27"/>
      <c r="AC9" s="28"/>
      <c r="AD9" s="29"/>
    </row>
    <row r="10" spans="1:30" ht="137.1" customHeight="1" x14ac:dyDescent="0.25">
      <c r="B10" s="21" t="s">
        <v>32</v>
      </c>
      <c r="C10" s="22"/>
      <c r="D10" s="23" t="s">
        <v>34</v>
      </c>
      <c r="E10" s="23" t="s">
        <v>54</v>
      </c>
      <c r="F10" s="23"/>
      <c r="G10" s="23"/>
      <c r="H10" s="24">
        <v>2</v>
      </c>
      <c r="I10" s="24">
        <v>2.5</v>
      </c>
      <c r="J10" s="24" t="s">
        <v>37</v>
      </c>
      <c r="K10" s="24" t="s">
        <v>38</v>
      </c>
      <c r="L10" s="24" t="s">
        <v>39</v>
      </c>
      <c r="M10" s="26" t="s">
        <v>61</v>
      </c>
      <c r="N10" s="26" t="s">
        <v>56</v>
      </c>
      <c r="O10" s="26" t="s">
        <v>57</v>
      </c>
      <c r="P10" s="24" t="s">
        <v>43</v>
      </c>
      <c r="Q10" s="24" t="s">
        <v>50</v>
      </c>
      <c r="R10" s="24">
        <v>53.44</v>
      </c>
      <c r="S10" s="24">
        <v>54.4</v>
      </c>
      <c r="T10" s="24">
        <v>54.4</v>
      </c>
      <c r="U10" s="24"/>
      <c r="V10" s="24"/>
      <c r="W10" s="24" t="e">
        <f>+U10/V10</f>
        <v>#DIV/0!</v>
      </c>
      <c r="X10" s="26" t="s">
        <v>58</v>
      </c>
      <c r="Y10" s="26" t="s">
        <v>59</v>
      </c>
      <c r="Z10" s="27"/>
      <c r="AA10" s="27"/>
      <c r="AB10" s="27"/>
      <c r="AC10" s="28"/>
      <c r="AD10" s="29"/>
    </row>
    <row r="11" spans="1:30" ht="192.95" customHeight="1" x14ac:dyDescent="0.25">
      <c r="B11" s="21" t="s">
        <v>32</v>
      </c>
      <c r="C11" s="22"/>
      <c r="D11" s="23" t="s">
        <v>34</v>
      </c>
      <c r="E11" s="23" t="s">
        <v>62</v>
      </c>
      <c r="F11" s="23" t="s">
        <v>63</v>
      </c>
      <c r="G11" s="23" t="s">
        <v>64</v>
      </c>
      <c r="H11" s="24">
        <v>2</v>
      </c>
      <c r="I11" s="24">
        <v>2.5</v>
      </c>
      <c r="J11" s="24" t="s">
        <v>37</v>
      </c>
      <c r="K11" s="24" t="s">
        <v>38</v>
      </c>
      <c r="L11" s="24" t="s">
        <v>65</v>
      </c>
      <c r="M11" s="26" t="s">
        <v>66</v>
      </c>
      <c r="N11" s="26" t="s">
        <v>56</v>
      </c>
      <c r="O11" s="26" t="s">
        <v>49</v>
      </c>
      <c r="P11" s="24" t="s">
        <v>43</v>
      </c>
      <c r="Q11" s="24" t="s">
        <v>67</v>
      </c>
      <c r="R11" s="24">
        <v>9</v>
      </c>
      <c r="S11" s="24">
        <v>11</v>
      </c>
      <c r="T11" s="24">
        <v>11</v>
      </c>
      <c r="U11" s="24">
        <v>1</v>
      </c>
      <c r="V11" s="24">
        <v>1</v>
      </c>
      <c r="W11" s="30">
        <f>+U11/V11</f>
        <v>1</v>
      </c>
      <c r="X11" s="26" t="s">
        <v>68</v>
      </c>
      <c r="Y11" s="26" t="s">
        <v>69</v>
      </c>
      <c r="Z11" s="27"/>
      <c r="AA11" s="27"/>
      <c r="AB11" s="27"/>
      <c r="AC11" s="28"/>
      <c r="AD11" s="29"/>
    </row>
    <row r="12" spans="1:30" ht="270" x14ac:dyDescent="0.25">
      <c r="B12" s="21" t="s">
        <v>32</v>
      </c>
      <c r="C12" s="22" t="s">
        <v>70</v>
      </c>
      <c r="D12" s="23" t="s">
        <v>34</v>
      </c>
      <c r="E12" s="23" t="s">
        <v>71</v>
      </c>
      <c r="F12" s="23" t="s">
        <v>72</v>
      </c>
      <c r="G12" s="23" t="s">
        <v>73</v>
      </c>
      <c r="H12" s="24">
        <v>2</v>
      </c>
      <c r="I12" s="24">
        <v>2.5</v>
      </c>
      <c r="J12" s="24" t="s">
        <v>37</v>
      </c>
      <c r="K12" s="24" t="s">
        <v>38</v>
      </c>
      <c r="L12" s="24" t="s">
        <v>65</v>
      </c>
      <c r="M12" s="26" t="s">
        <v>74</v>
      </c>
      <c r="N12" s="26" t="s">
        <v>56</v>
      </c>
      <c r="O12" s="26" t="s">
        <v>49</v>
      </c>
      <c r="P12" s="24" t="s">
        <v>43</v>
      </c>
      <c r="Q12" s="24" t="s">
        <v>67</v>
      </c>
      <c r="R12" s="24">
        <v>82.61</v>
      </c>
      <c r="S12" s="24">
        <v>83.33</v>
      </c>
      <c r="T12" s="24">
        <v>83.33</v>
      </c>
      <c r="U12" s="24">
        <v>9.34</v>
      </c>
      <c r="V12" s="24">
        <v>0</v>
      </c>
      <c r="W12" s="24">
        <v>0</v>
      </c>
      <c r="X12" s="26" t="s">
        <v>68</v>
      </c>
      <c r="Y12" s="26" t="s">
        <v>69</v>
      </c>
      <c r="Z12" s="27"/>
      <c r="AA12" s="27"/>
      <c r="AB12" s="27"/>
      <c r="AC12" s="28"/>
      <c r="AD12" s="29"/>
    </row>
    <row r="13" spans="1:30" ht="270" x14ac:dyDescent="0.25">
      <c r="B13" s="21" t="s">
        <v>32</v>
      </c>
      <c r="C13" s="31" t="s">
        <v>75</v>
      </c>
      <c r="D13" s="23" t="s">
        <v>34</v>
      </c>
      <c r="E13" s="23" t="s">
        <v>76</v>
      </c>
      <c r="F13" s="23" t="s">
        <v>77</v>
      </c>
      <c r="G13" s="23" t="s">
        <v>78</v>
      </c>
      <c r="H13" s="24">
        <v>2</v>
      </c>
      <c r="I13" s="24">
        <v>2.5</v>
      </c>
      <c r="J13" s="24" t="s">
        <v>37</v>
      </c>
      <c r="K13" s="24" t="s">
        <v>38</v>
      </c>
      <c r="L13" s="24" t="s">
        <v>65</v>
      </c>
      <c r="M13" s="26" t="s">
        <v>79</v>
      </c>
      <c r="N13" s="26" t="s">
        <v>56</v>
      </c>
      <c r="O13" s="26" t="s">
        <v>49</v>
      </c>
      <c r="P13" s="24" t="s">
        <v>43</v>
      </c>
      <c r="Q13" s="24" t="s">
        <v>50</v>
      </c>
      <c r="R13" s="24">
        <v>100</v>
      </c>
      <c r="S13" s="24">
        <v>100</v>
      </c>
      <c r="T13" s="24">
        <v>100</v>
      </c>
      <c r="U13" s="24">
        <v>0</v>
      </c>
      <c r="V13" s="24">
        <v>0</v>
      </c>
      <c r="W13" s="24">
        <v>0</v>
      </c>
      <c r="X13" s="26" t="s">
        <v>68</v>
      </c>
      <c r="Y13" s="26" t="s">
        <v>69</v>
      </c>
      <c r="Z13" s="27"/>
      <c r="AA13" s="27"/>
      <c r="AB13" s="27"/>
      <c r="AC13" s="28"/>
      <c r="AD13" s="29"/>
    </row>
    <row r="14" spans="1:30" ht="270" x14ac:dyDescent="0.25">
      <c r="B14" s="21" t="s">
        <v>32</v>
      </c>
      <c r="C14" s="22"/>
      <c r="D14" s="23" t="s">
        <v>34</v>
      </c>
      <c r="E14" s="23" t="s">
        <v>80</v>
      </c>
      <c r="F14" s="23" t="s">
        <v>81</v>
      </c>
      <c r="G14" s="23" t="s">
        <v>82</v>
      </c>
      <c r="H14" s="24">
        <v>2</v>
      </c>
      <c r="I14" s="24">
        <v>2.5</v>
      </c>
      <c r="J14" s="24" t="s">
        <v>37</v>
      </c>
      <c r="K14" s="24" t="s">
        <v>38</v>
      </c>
      <c r="L14" s="24" t="s">
        <v>65</v>
      </c>
      <c r="M14" s="26" t="s">
        <v>83</v>
      </c>
      <c r="N14" s="26" t="s">
        <v>56</v>
      </c>
      <c r="O14" s="26" t="s">
        <v>49</v>
      </c>
      <c r="P14" s="24" t="s">
        <v>84</v>
      </c>
      <c r="Q14" s="24" t="s">
        <v>67</v>
      </c>
      <c r="R14" s="24">
        <v>100</v>
      </c>
      <c r="S14" s="24">
        <v>100</v>
      </c>
      <c r="T14" s="24">
        <v>100</v>
      </c>
      <c r="U14" s="24">
        <v>0</v>
      </c>
      <c r="V14" s="24">
        <v>0</v>
      </c>
      <c r="W14" s="24" t="e">
        <f>+U14/V14</f>
        <v>#DIV/0!</v>
      </c>
      <c r="X14" s="26" t="s">
        <v>68</v>
      </c>
      <c r="Y14" s="26" t="s">
        <v>69</v>
      </c>
      <c r="Z14" s="27">
        <v>1190795.2</v>
      </c>
      <c r="AA14" s="27">
        <v>2234974.5</v>
      </c>
      <c r="AB14" s="27">
        <v>2202083.48</v>
      </c>
      <c r="AC14" s="32">
        <f>(AB14/AA14)*100</f>
        <v>98.528349204879078</v>
      </c>
      <c r="AD14" s="33">
        <f>AA14-AB14</f>
        <v>32891.020000000019</v>
      </c>
    </row>
    <row r="15" spans="1:30" ht="270" x14ac:dyDescent="0.25">
      <c r="B15" s="21"/>
      <c r="C15" s="22"/>
      <c r="D15" s="23" t="s">
        <v>34</v>
      </c>
      <c r="E15" s="23" t="s">
        <v>85</v>
      </c>
      <c r="F15" s="23" t="s">
        <v>86</v>
      </c>
      <c r="G15" s="23" t="s">
        <v>87</v>
      </c>
      <c r="H15" s="24">
        <v>2</v>
      </c>
      <c r="I15" s="24">
        <v>2.5</v>
      </c>
      <c r="J15" s="24" t="s">
        <v>37</v>
      </c>
      <c r="K15" s="24" t="s">
        <v>38</v>
      </c>
      <c r="L15" s="24" t="s">
        <v>65</v>
      </c>
      <c r="M15" s="26" t="s">
        <v>88</v>
      </c>
      <c r="N15" s="26" t="s">
        <v>56</v>
      </c>
      <c r="O15" s="26" t="s">
        <v>49</v>
      </c>
      <c r="P15" s="24" t="s">
        <v>84</v>
      </c>
      <c r="Q15" s="24" t="s">
        <v>67</v>
      </c>
      <c r="R15" s="24">
        <v>100</v>
      </c>
      <c r="S15" s="24">
        <v>100</v>
      </c>
      <c r="T15" s="24">
        <v>100</v>
      </c>
      <c r="U15" s="24">
        <v>1</v>
      </c>
      <c r="V15" s="24">
        <v>1</v>
      </c>
      <c r="W15" s="24">
        <f>+U15/V15</f>
        <v>1</v>
      </c>
      <c r="X15" s="26" t="s">
        <v>68</v>
      </c>
      <c r="Y15" s="26" t="s">
        <v>69</v>
      </c>
      <c r="Z15" s="27">
        <v>496727.87</v>
      </c>
      <c r="AA15" s="27">
        <v>567654.48</v>
      </c>
      <c r="AB15" s="27">
        <v>494904.82</v>
      </c>
      <c r="AC15" s="34">
        <f>(AB15/AA15)*100</f>
        <v>87.184165268985453</v>
      </c>
      <c r="AD15" s="33">
        <f>AA15-AB15</f>
        <v>72749.659999999974</v>
      </c>
    </row>
    <row r="16" spans="1:30" ht="270" x14ac:dyDescent="0.25">
      <c r="B16" s="21" t="s">
        <v>32</v>
      </c>
      <c r="C16" s="22" t="s">
        <v>89</v>
      </c>
      <c r="D16" s="23" t="s">
        <v>34</v>
      </c>
      <c r="E16" s="23" t="s">
        <v>90</v>
      </c>
      <c r="F16" s="23" t="s">
        <v>91</v>
      </c>
      <c r="G16" s="23" t="s">
        <v>92</v>
      </c>
      <c r="H16" s="24">
        <v>2</v>
      </c>
      <c r="I16" s="24">
        <v>2.5</v>
      </c>
      <c r="J16" s="24" t="s">
        <v>37</v>
      </c>
      <c r="K16" s="24" t="s">
        <v>38</v>
      </c>
      <c r="L16" s="24" t="s">
        <v>65</v>
      </c>
      <c r="M16" s="26" t="s">
        <v>74</v>
      </c>
      <c r="N16" s="26" t="s">
        <v>56</v>
      </c>
      <c r="O16" s="26" t="s">
        <v>49</v>
      </c>
      <c r="P16" s="24" t="s">
        <v>84</v>
      </c>
      <c r="Q16" s="24" t="s">
        <v>50</v>
      </c>
      <c r="R16" s="24">
        <v>82.61</v>
      </c>
      <c r="S16" s="24">
        <v>83.33</v>
      </c>
      <c r="T16" s="24">
        <v>83.33</v>
      </c>
      <c r="U16" s="24">
        <v>9.34</v>
      </c>
      <c r="V16" s="24">
        <v>0</v>
      </c>
      <c r="W16" s="24">
        <v>0</v>
      </c>
      <c r="X16" s="26" t="s">
        <v>68</v>
      </c>
      <c r="Y16" s="26" t="s">
        <v>69</v>
      </c>
      <c r="Z16" s="27">
        <v>1063584.1499999999</v>
      </c>
      <c r="AA16" s="27">
        <v>2263338.0499999998</v>
      </c>
      <c r="AB16" s="27">
        <v>1409989.73</v>
      </c>
      <c r="AC16" s="34">
        <f>(AB16/AA16)*100</f>
        <v>62.296912739128828</v>
      </c>
      <c r="AD16" s="33">
        <f>AA16-AB16</f>
        <v>853348.31999999983</v>
      </c>
    </row>
    <row r="17" spans="2:30" ht="270" x14ac:dyDescent="0.25">
      <c r="B17" s="21" t="s">
        <v>32</v>
      </c>
      <c r="C17" s="31" t="s">
        <v>93</v>
      </c>
      <c r="D17" s="23" t="s">
        <v>34</v>
      </c>
      <c r="E17" s="23" t="s">
        <v>94</v>
      </c>
      <c r="F17" s="23" t="s">
        <v>95</v>
      </c>
      <c r="G17" s="23" t="s">
        <v>96</v>
      </c>
      <c r="H17" s="24">
        <v>2</v>
      </c>
      <c r="I17" s="24">
        <v>2.5</v>
      </c>
      <c r="J17" s="24" t="s">
        <v>37</v>
      </c>
      <c r="K17" s="24" t="s">
        <v>38</v>
      </c>
      <c r="L17" s="24" t="s">
        <v>65</v>
      </c>
      <c r="M17" s="26" t="s">
        <v>79</v>
      </c>
      <c r="N17" s="26" t="s">
        <v>56</v>
      </c>
      <c r="O17" s="26" t="s">
        <v>49</v>
      </c>
      <c r="P17" s="24" t="s">
        <v>84</v>
      </c>
      <c r="Q17" s="24" t="s">
        <v>50</v>
      </c>
      <c r="R17" s="24">
        <v>100</v>
      </c>
      <c r="S17" s="24">
        <v>100</v>
      </c>
      <c r="T17" s="24">
        <v>100</v>
      </c>
      <c r="U17" s="24">
        <v>0</v>
      </c>
      <c r="V17" s="24">
        <v>0</v>
      </c>
      <c r="W17" s="24">
        <v>0</v>
      </c>
      <c r="X17" s="26" t="s">
        <v>68</v>
      </c>
      <c r="Y17" s="26" t="s">
        <v>69</v>
      </c>
      <c r="Z17" s="27">
        <v>3056744.49</v>
      </c>
      <c r="AA17" s="27">
        <v>6261575.4900000002</v>
      </c>
      <c r="AB17" s="27">
        <v>5815073.4100000001</v>
      </c>
      <c r="AC17" s="34">
        <f>(AB17/AA17)*100</f>
        <v>92.869173569605877</v>
      </c>
      <c r="AD17" s="33">
        <f>AA17-AB17</f>
        <v>446502.08000000007</v>
      </c>
    </row>
    <row r="18" spans="2:30" x14ac:dyDescent="0.25">
      <c r="B18" s="35"/>
      <c r="C18" s="24"/>
      <c r="D18" s="24"/>
      <c r="E18" s="24"/>
      <c r="F18" s="24"/>
      <c r="G18" s="24"/>
      <c r="H18" s="24"/>
      <c r="I18" s="24"/>
      <c r="J18" s="24"/>
      <c r="K18" s="24"/>
      <c r="L18" s="24"/>
      <c r="M18" s="24"/>
      <c r="N18" s="24"/>
      <c r="O18" s="24"/>
      <c r="P18" s="24"/>
      <c r="Q18" s="24"/>
      <c r="R18" s="24"/>
      <c r="S18" s="24"/>
      <c r="T18" s="24"/>
      <c r="U18" s="24"/>
      <c r="V18" s="24"/>
      <c r="W18" s="24"/>
      <c r="X18" s="24"/>
      <c r="Y18" s="24"/>
      <c r="Z18" s="27"/>
      <c r="AA18" s="27"/>
      <c r="AB18" s="27"/>
      <c r="AC18" s="28"/>
      <c r="AD18" s="29"/>
    </row>
    <row r="19" spans="2:30" ht="132.94999999999999" customHeight="1" x14ac:dyDescent="0.25">
      <c r="B19" s="21" t="s">
        <v>97</v>
      </c>
      <c r="C19" s="36" t="s">
        <v>33</v>
      </c>
      <c r="D19" s="23" t="s">
        <v>98</v>
      </c>
      <c r="E19" s="23" t="s">
        <v>35</v>
      </c>
      <c r="F19" s="23" t="s">
        <v>99</v>
      </c>
      <c r="G19" s="23"/>
      <c r="H19" s="24">
        <v>2</v>
      </c>
      <c r="I19" s="24">
        <v>2.5</v>
      </c>
      <c r="J19" s="24" t="s">
        <v>37</v>
      </c>
      <c r="K19" s="24" t="s">
        <v>38</v>
      </c>
      <c r="L19" s="24" t="s">
        <v>39</v>
      </c>
      <c r="M19" s="26" t="s">
        <v>100</v>
      </c>
      <c r="N19" s="26" t="s">
        <v>101</v>
      </c>
      <c r="O19" s="26" t="s">
        <v>42</v>
      </c>
      <c r="P19" s="24" t="s">
        <v>43</v>
      </c>
      <c r="Q19" s="24" t="s">
        <v>44</v>
      </c>
      <c r="R19" s="24">
        <v>8.1</v>
      </c>
      <c r="S19" s="24">
        <v>8.6999999999999993</v>
      </c>
      <c r="T19" s="24">
        <v>8.6999999999999993</v>
      </c>
      <c r="U19" s="24"/>
      <c r="V19" s="24"/>
      <c r="W19" s="24"/>
      <c r="X19" s="26" t="s">
        <v>51</v>
      </c>
      <c r="Y19" s="26" t="s">
        <v>46</v>
      </c>
      <c r="Z19" s="27"/>
      <c r="AA19" s="27"/>
      <c r="AB19" s="27"/>
      <c r="AC19" s="28"/>
      <c r="AD19" s="29"/>
    </row>
    <row r="20" spans="2:30" ht="165" x14ac:dyDescent="0.25">
      <c r="B20" s="21" t="s">
        <v>97</v>
      </c>
      <c r="C20" s="36"/>
      <c r="D20" s="23" t="s">
        <v>98</v>
      </c>
      <c r="E20" s="23" t="s">
        <v>35</v>
      </c>
      <c r="F20" s="23" t="s">
        <v>99</v>
      </c>
      <c r="G20" s="23"/>
      <c r="H20" s="24">
        <v>2</v>
      </c>
      <c r="I20" s="24">
        <v>2.5</v>
      </c>
      <c r="J20" s="24" t="s">
        <v>37</v>
      </c>
      <c r="K20" s="24" t="s">
        <v>38</v>
      </c>
      <c r="L20" s="24" t="s">
        <v>39</v>
      </c>
      <c r="M20" s="26" t="s">
        <v>47</v>
      </c>
      <c r="N20" s="26" t="s">
        <v>48</v>
      </c>
      <c r="O20" s="26" t="s">
        <v>42</v>
      </c>
      <c r="P20" s="24" t="s">
        <v>43</v>
      </c>
      <c r="Q20" s="24" t="s">
        <v>50</v>
      </c>
      <c r="R20" s="24">
        <v>33.1</v>
      </c>
      <c r="S20" s="24">
        <v>42.4</v>
      </c>
      <c r="T20" s="24">
        <v>42.4</v>
      </c>
      <c r="U20" s="24"/>
      <c r="V20" s="24"/>
      <c r="W20" s="24"/>
      <c r="X20" s="26" t="s">
        <v>45</v>
      </c>
      <c r="Y20" s="26" t="s">
        <v>52</v>
      </c>
      <c r="Z20" s="27"/>
      <c r="AA20" s="27"/>
      <c r="AB20" s="27"/>
      <c r="AC20" s="28"/>
      <c r="AD20" s="29"/>
    </row>
    <row r="21" spans="2:30" ht="75" x14ac:dyDescent="0.25">
      <c r="B21" s="21" t="s">
        <v>97</v>
      </c>
      <c r="C21" s="36" t="s">
        <v>53</v>
      </c>
      <c r="D21" s="23" t="s">
        <v>98</v>
      </c>
      <c r="E21" s="23" t="s">
        <v>102</v>
      </c>
      <c r="F21" s="23"/>
      <c r="G21" s="23"/>
      <c r="H21" s="24">
        <v>2</v>
      </c>
      <c r="I21" s="24">
        <v>2.5</v>
      </c>
      <c r="J21" s="24" t="s">
        <v>37</v>
      </c>
      <c r="K21" s="24" t="s">
        <v>38</v>
      </c>
      <c r="L21" s="24" t="s">
        <v>39</v>
      </c>
      <c r="M21" s="26" t="s">
        <v>103</v>
      </c>
      <c r="N21" s="26" t="s">
        <v>56</v>
      </c>
      <c r="O21" s="26" t="s">
        <v>49</v>
      </c>
      <c r="P21" s="24" t="s">
        <v>43</v>
      </c>
      <c r="Q21" s="24" t="s">
        <v>50</v>
      </c>
      <c r="R21" s="24">
        <v>56.26</v>
      </c>
      <c r="S21" s="24">
        <v>67.2</v>
      </c>
      <c r="T21" s="24">
        <v>67.2</v>
      </c>
      <c r="U21" s="24"/>
      <c r="V21" s="24"/>
      <c r="W21" s="24"/>
      <c r="X21" s="26" t="s">
        <v>104</v>
      </c>
      <c r="Y21" s="26" t="s">
        <v>105</v>
      </c>
      <c r="Z21" s="27"/>
      <c r="AA21" s="27"/>
      <c r="AB21" s="27"/>
      <c r="AC21" s="28"/>
      <c r="AD21" s="29"/>
    </row>
    <row r="22" spans="2:30" ht="75" x14ac:dyDescent="0.25">
      <c r="B22" s="21" t="s">
        <v>97</v>
      </c>
      <c r="C22" s="36"/>
      <c r="D22" s="23" t="s">
        <v>98</v>
      </c>
      <c r="E22" s="23" t="s">
        <v>102</v>
      </c>
      <c r="F22" s="23"/>
      <c r="G22" s="23"/>
      <c r="H22" s="24">
        <v>2</v>
      </c>
      <c r="I22" s="24">
        <v>2.5</v>
      </c>
      <c r="J22" s="24" t="s">
        <v>37</v>
      </c>
      <c r="K22" s="24" t="s">
        <v>38</v>
      </c>
      <c r="L22" s="24" t="s">
        <v>39</v>
      </c>
      <c r="M22" s="26" t="s">
        <v>106</v>
      </c>
      <c r="N22" s="26" t="s">
        <v>56</v>
      </c>
      <c r="O22" s="26" t="s">
        <v>49</v>
      </c>
      <c r="P22" s="24" t="s">
        <v>43</v>
      </c>
      <c r="Q22" s="24" t="s">
        <v>50</v>
      </c>
      <c r="R22" s="24">
        <v>21.09</v>
      </c>
      <c r="S22" s="24">
        <v>23.46</v>
      </c>
      <c r="T22" s="24">
        <v>23.46</v>
      </c>
      <c r="U22" s="24"/>
      <c r="V22" s="24"/>
      <c r="W22" s="24"/>
      <c r="X22" s="26" t="s">
        <v>104</v>
      </c>
      <c r="Y22" s="26" t="s">
        <v>105</v>
      </c>
      <c r="Z22" s="27"/>
      <c r="AA22" s="27"/>
      <c r="AB22" s="27"/>
      <c r="AC22" s="28"/>
      <c r="AD22" s="29"/>
    </row>
    <row r="23" spans="2:30" x14ac:dyDescent="0.25">
      <c r="B23" s="21"/>
      <c r="C23" s="36"/>
      <c r="D23" s="23"/>
      <c r="E23" s="23"/>
      <c r="F23" s="23"/>
      <c r="G23" s="23"/>
      <c r="H23" s="24"/>
      <c r="I23" s="24"/>
      <c r="J23" s="24"/>
      <c r="K23" s="24"/>
      <c r="L23" s="24"/>
      <c r="M23" s="26"/>
      <c r="N23" s="26"/>
      <c r="O23" s="26"/>
      <c r="P23" s="24"/>
      <c r="Q23" s="24"/>
      <c r="R23" s="24"/>
      <c r="S23" s="24"/>
      <c r="T23" s="24"/>
      <c r="U23" s="24"/>
      <c r="V23" s="24"/>
      <c r="W23" s="24"/>
      <c r="X23" s="26"/>
      <c r="Y23" s="26"/>
      <c r="Z23" s="27"/>
      <c r="AA23" s="27"/>
      <c r="AB23" s="27"/>
      <c r="AC23" s="28"/>
      <c r="AD23" s="29"/>
    </row>
    <row r="24" spans="2:30" ht="255" x14ac:dyDescent="0.25">
      <c r="B24" s="21" t="s">
        <v>97</v>
      </c>
      <c r="C24" s="36"/>
      <c r="D24" s="23" t="s">
        <v>98</v>
      </c>
      <c r="E24" s="23" t="s">
        <v>107</v>
      </c>
      <c r="F24" s="23" t="s">
        <v>108</v>
      </c>
      <c r="G24" s="23" t="s">
        <v>109</v>
      </c>
      <c r="H24" s="24">
        <v>2</v>
      </c>
      <c r="I24" s="24">
        <v>2.5</v>
      </c>
      <c r="J24" s="24" t="s">
        <v>37</v>
      </c>
      <c r="K24" s="24" t="s">
        <v>38</v>
      </c>
      <c r="L24" s="24" t="s">
        <v>65</v>
      </c>
      <c r="M24" s="26" t="s">
        <v>110</v>
      </c>
      <c r="N24" s="26" t="s">
        <v>56</v>
      </c>
      <c r="O24" s="26" t="s">
        <v>49</v>
      </c>
      <c r="P24" s="24" t="s">
        <v>43</v>
      </c>
      <c r="Q24" s="24" t="s">
        <v>50</v>
      </c>
      <c r="R24" s="24">
        <v>92.03</v>
      </c>
      <c r="S24" s="24">
        <v>100</v>
      </c>
      <c r="T24" s="24">
        <v>100</v>
      </c>
      <c r="U24" s="24">
        <v>0</v>
      </c>
      <c r="V24" s="24">
        <v>0</v>
      </c>
      <c r="W24" s="24">
        <v>0</v>
      </c>
      <c r="X24" s="26" t="s">
        <v>111</v>
      </c>
      <c r="Y24" s="26" t="s">
        <v>112</v>
      </c>
      <c r="Z24" s="27"/>
      <c r="AA24" s="27"/>
      <c r="AB24" s="27"/>
      <c r="AC24" s="28"/>
      <c r="AD24" s="29"/>
    </row>
    <row r="25" spans="2:30" ht="135" x14ac:dyDescent="0.25">
      <c r="B25" s="21" t="s">
        <v>97</v>
      </c>
      <c r="C25" s="36" t="s">
        <v>70</v>
      </c>
      <c r="D25" s="23" t="s">
        <v>98</v>
      </c>
      <c r="E25" s="23" t="s">
        <v>113</v>
      </c>
      <c r="F25" s="23" t="s">
        <v>114</v>
      </c>
      <c r="G25" s="23" t="s">
        <v>115</v>
      </c>
      <c r="H25" s="24">
        <v>2</v>
      </c>
      <c r="I25" s="24">
        <v>2.5</v>
      </c>
      <c r="J25" s="24" t="s">
        <v>37</v>
      </c>
      <c r="K25" s="24" t="s">
        <v>38</v>
      </c>
      <c r="L25" s="24" t="s">
        <v>65</v>
      </c>
      <c r="M25" s="26" t="s">
        <v>116</v>
      </c>
      <c r="N25" s="26" t="s">
        <v>56</v>
      </c>
      <c r="O25" s="26" t="s">
        <v>49</v>
      </c>
      <c r="P25" s="24" t="s">
        <v>43</v>
      </c>
      <c r="Q25" s="24" t="s">
        <v>67</v>
      </c>
      <c r="R25" s="24">
        <v>80</v>
      </c>
      <c r="S25" s="24">
        <v>100</v>
      </c>
      <c r="T25" s="24">
        <v>100</v>
      </c>
      <c r="U25" s="24">
        <v>0</v>
      </c>
      <c r="V25" s="24">
        <v>0</v>
      </c>
      <c r="W25" s="24">
        <v>0</v>
      </c>
      <c r="X25" s="26" t="s">
        <v>117</v>
      </c>
      <c r="Y25" s="26" t="s">
        <v>112</v>
      </c>
      <c r="Z25" s="27"/>
      <c r="AA25" s="27"/>
      <c r="AB25" s="27"/>
      <c r="AC25" s="28"/>
      <c r="AD25" s="29"/>
    </row>
    <row r="26" spans="2:30" x14ac:dyDescent="0.25">
      <c r="B26" s="21"/>
      <c r="C26" s="37" t="s">
        <v>75</v>
      </c>
      <c r="D26" s="23"/>
      <c r="E26" s="23"/>
      <c r="F26" s="23"/>
      <c r="G26" s="23"/>
      <c r="H26" s="24"/>
      <c r="I26" s="24"/>
      <c r="J26" s="24"/>
      <c r="K26" s="24"/>
      <c r="L26" s="24"/>
      <c r="M26" s="26"/>
      <c r="N26" s="26"/>
      <c r="O26" s="26"/>
      <c r="P26" s="24"/>
      <c r="Q26" s="24"/>
      <c r="R26" s="24"/>
      <c r="S26" s="24"/>
      <c r="T26" s="24"/>
      <c r="U26" s="24"/>
      <c r="V26" s="24"/>
      <c r="W26" s="24"/>
      <c r="X26" s="26"/>
      <c r="Y26" s="26"/>
      <c r="Z26" s="27"/>
      <c r="AA26" s="27"/>
      <c r="AB26" s="27"/>
      <c r="AC26" s="28"/>
      <c r="AD26" s="29"/>
    </row>
    <row r="27" spans="2:30" ht="215.1" customHeight="1" x14ac:dyDescent="0.25">
      <c r="B27" s="21" t="s">
        <v>97</v>
      </c>
      <c r="C27" s="36"/>
      <c r="D27" s="23" t="s">
        <v>98</v>
      </c>
      <c r="E27" s="23" t="s">
        <v>109</v>
      </c>
      <c r="F27" s="23" t="s">
        <v>118</v>
      </c>
      <c r="G27" s="23" t="s">
        <v>119</v>
      </c>
      <c r="H27" s="24">
        <v>2</v>
      </c>
      <c r="I27" s="24">
        <v>2.5</v>
      </c>
      <c r="J27" s="24" t="s">
        <v>37</v>
      </c>
      <c r="K27" s="24" t="s">
        <v>38</v>
      </c>
      <c r="L27" s="24" t="s">
        <v>65</v>
      </c>
      <c r="M27" s="26" t="s">
        <v>110</v>
      </c>
      <c r="N27" s="26" t="s">
        <v>56</v>
      </c>
      <c r="O27" s="26" t="s">
        <v>49</v>
      </c>
      <c r="P27" s="24" t="s">
        <v>84</v>
      </c>
      <c r="Q27" s="24" t="s">
        <v>50</v>
      </c>
      <c r="R27" s="24">
        <v>92.03</v>
      </c>
      <c r="S27" s="24">
        <v>100</v>
      </c>
      <c r="T27" s="24">
        <v>100</v>
      </c>
      <c r="U27" s="24">
        <v>0</v>
      </c>
      <c r="V27" s="24">
        <v>0</v>
      </c>
      <c r="W27" s="24">
        <v>0</v>
      </c>
      <c r="X27" s="26" t="s">
        <v>111</v>
      </c>
      <c r="Y27" s="26" t="s">
        <v>112</v>
      </c>
      <c r="Z27" s="27">
        <v>22426536.07</v>
      </c>
      <c r="AA27" s="27">
        <v>52374982.200000003</v>
      </c>
      <c r="AB27" s="27">
        <v>45112106.710000001</v>
      </c>
      <c r="AC27" s="34">
        <f>(AB27/AA27)*100</f>
        <v>86.132929912480236</v>
      </c>
      <c r="AD27" s="33">
        <f>AA27-AB27</f>
        <v>7262875.4900000021</v>
      </c>
    </row>
    <row r="28" spans="2:30" ht="210" x14ac:dyDescent="0.25">
      <c r="B28" s="21" t="s">
        <v>97</v>
      </c>
      <c r="C28" s="36" t="s">
        <v>89</v>
      </c>
      <c r="D28" s="23" t="s">
        <v>98</v>
      </c>
      <c r="E28" s="23" t="s">
        <v>115</v>
      </c>
      <c r="F28" s="23" t="s">
        <v>120</v>
      </c>
      <c r="G28" s="23" t="s">
        <v>121</v>
      </c>
      <c r="H28" s="24">
        <v>2</v>
      </c>
      <c r="I28" s="24">
        <v>2.5</v>
      </c>
      <c r="J28" s="24" t="s">
        <v>37</v>
      </c>
      <c r="K28" s="24" t="s">
        <v>38</v>
      </c>
      <c r="L28" s="24" t="s">
        <v>65</v>
      </c>
      <c r="M28" s="26" t="s">
        <v>116</v>
      </c>
      <c r="N28" s="26" t="s">
        <v>56</v>
      </c>
      <c r="O28" s="26" t="s">
        <v>49</v>
      </c>
      <c r="P28" s="24" t="s">
        <v>84</v>
      </c>
      <c r="Q28" s="24" t="s">
        <v>67</v>
      </c>
      <c r="R28" s="24">
        <v>80</v>
      </c>
      <c r="S28" s="24">
        <v>100</v>
      </c>
      <c r="T28" s="24">
        <v>100</v>
      </c>
      <c r="U28" s="24">
        <v>0</v>
      </c>
      <c r="V28" s="24">
        <v>0</v>
      </c>
      <c r="W28" s="24">
        <v>0</v>
      </c>
      <c r="X28" s="26" t="s">
        <v>117</v>
      </c>
      <c r="Y28" s="26" t="s">
        <v>112</v>
      </c>
      <c r="Z28" s="27">
        <v>13173781.689999999</v>
      </c>
      <c r="AA28" s="27">
        <v>14304525.369999999</v>
      </c>
      <c r="AB28" s="27">
        <v>12326900.52</v>
      </c>
      <c r="AC28" s="34">
        <f>(AB28/AA28)*100</f>
        <v>86.174830699748</v>
      </c>
      <c r="AD28" s="33">
        <f>AA28-AB28</f>
        <v>1977624.8499999996</v>
      </c>
    </row>
    <row r="29" spans="2:30" x14ac:dyDescent="0.25">
      <c r="B29" s="21"/>
      <c r="C29" s="37" t="s">
        <v>93</v>
      </c>
      <c r="D29" s="23"/>
      <c r="E29" s="23"/>
      <c r="F29" s="23"/>
      <c r="G29" s="23"/>
      <c r="H29" s="24"/>
      <c r="I29" s="24"/>
      <c r="J29" s="24"/>
      <c r="K29" s="24"/>
      <c r="L29" s="24"/>
      <c r="M29" s="26"/>
      <c r="N29" s="26"/>
      <c r="O29" s="26"/>
      <c r="P29" s="24"/>
      <c r="Q29" s="24"/>
      <c r="R29" s="24"/>
      <c r="S29" s="24"/>
      <c r="T29" s="24"/>
      <c r="U29" s="24"/>
      <c r="V29" s="24"/>
      <c r="W29" s="24"/>
      <c r="X29" s="26"/>
      <c r="Y29" s="26"/>
      <c r="Z29" s="27"/>
      <c r="AA29" s="27"/>
      <c r="AB29" s="27"/>
      <c r="AC29" s="28"/>
      <c r="AD29" s="29"/>
    </row>
    <row r="30" spans="2:30" x14ac:dyDescent="0.25">
      <c r="B30" s="35"/>
      <c r="C30" s="24"/>
      <c r="D30" s="24"/>
      <c r="E30" s="24"/>
      <c r="F30" s="24"/>
      <c r="G30" s="24"/>
      <c r="H30" s="24"/>
      <c r="I30" s="24"/>
      <c r="J30" s="24"/>
      <c r="K30" s="24"/>
      <c r="L30" s="24"/>
      <c r="M30" s="24"/>
      <c r="N30" s="24"/>
      <c r="O30" s="24"/>
      <c r="P30" s="24"/>
      <c r="Q30" s="24"/>
      <c r="R30" s="24"/>
      <c r="S30" s="24"/>
      <c r="T30" s="24"/>
      <c r="U30" s="24"/>
      <c r="V30" s="24"/>
      <c r="W30" s="24"/>
      <c r="X30" s="24"/>
      <c r="Y30" s="24"/>
      <c r="Z30" s="27"/>
      <c r="AA30" s="27"/>
      <c r="AB30" s="27"/>
      <c r="AC30" s="28"/>
      <c r="AD30" s="29"/>
    </row>
    <row r="31" spans="2:30" ht="180" x14ac:dyDescent="0.25">
      <c r="B31" s="21" t="s">
        <v>122</v>
      </c>
      <c r="C31" s="36" t="s">
        <v>33</v>
      </c>
      <c r="D31" s="23" t="s">
        <v>123</v>
      </c>
      <c r="E31" s="23" t="s">
        <v>124</v>
      </c>
      <c r="F31" s="23" t="s">
        <v>125</v>
      </c>
      <c r="G31" s="23"/>
      <c r="H31" s="24">
        <v>2</v>
      </c>
      <c r="I31" s="24">
        <v>2.5</v>
      </c>
      <c r="J31" s="24" t="s">
        <v>37</v>
      </c>
      <c r="K31" s="24" t="s">
        <v>38</v>
      </c>
      <c r="L31" s="24" t="s">
        <v>39</v>
      </c>
      <c r="M31" s="26" t="s">
        <v>126</v>
      </c>
      <c r="N31" s="26" t="s">
        <v>127</v>
      </c>
      <c r="O31" s="26" t="s">
        <v>128</v>
      </c>
      <c r="P31" s="24" t="s">
        <v>43</v>
      </c>
      <c r="Q31" s="24" t="s">
        <v>50</v>
      </c>
      <c r="R31" s="24">
        <v>7.6</v>
      </c>
      <c r="S31" s="24">
        <v>9.1999999999999993</v>
      </c>
      <c r="T31" s="24">
        <v>9.1999999999999993</v>
      </c>
      <c r="U31" s="24"/>
      <c r="V31" s="24"/>
      <c r="W31" s="24"/>
      <c r="X31" s="26" t="s">
        <v>129</v>
      </c>
      <c r="Y31" s="26" t="s">
        <v>130</v>
      </c>
      <c r="Z31" s="27"/>
      <c r="AA31" s="27"/>
      <c r="AB31" s="27"/>
      <c r="AC31" s="28"/>
      <c r="AD31" s="29"/>
    </row>
    <row r="32" spans="2:30" x14ac:dyDescent="0.25">
      <c r="B32" s="21"/>
      <c r="C32" s="36"/>
      <c r="D32" s="23"/>
      <c r="E32" s="23"/>
      <c r="F32" s="23"/>
      <c r="G32" s="23"/>
      <c r="H32" s="24"/>
      <c r="I32" s="24"/>
      <c r="J32" s="24"/>
      <c r="K32" s="24"/>
      <c r="L32" s="24"/>
      <c r="M32" s="26"/>
      <c r="N32" s="26"/>
      <c r="O32" s="26"/>
      <c r="P32" s="24"/>
      <c r="Q32" s="24"/>
      <c r="R32" s="24"/>
      <c r="S32" s="24"/>
      <c r="T32" s="24"/>
      <c r="U32" s="24"/>
      <c r="V32" s="24"/>
      <c r="W32" s="24"/>
      <c r="X32" s="26"/>
      <c r="Y32" s="26"/>
      <c r="Z32" s="27"/>
      <c r="AA32" s="27"/>
      <c r="AB32" s="27"/>
      <c r="AC32" s="28"/>
      <c r="AD32" s="29"/>
    </row>
    <row r="33" spans="2:30" ht="120" x14ac:dyDescent="0.25">
      <c r="B33" s="21" t="s">
        <v>122</v>
      </c>
      <c r="C33" s="36" t="s">
        <v>53</v>
      </c>
      <c r="D33" s="23" t="s">
        <v>123</v>
      </c>
      <c r="E33" s="23" t="s">
        <v>131</v>
      </c>
      <c r="F33" s="23" t="s">
        <v>122</v>
      </c>
      <c r="G33" s="23"/>
      <c r="H33" s="24">
        <v>2</v>
      </c>
      <c r="I33" s="24">
        <v>2.5</v>
      </c>
      <c r="J33" s="24" t="s">
        <v>37</v>
      </c>
      <c r="K33" s="24" t="s">
        <v>38</v>
      </c>
      <c r="L33" s="24" t="s">
        <v>39</v>
      </c>
      <c r="M33" s="26" t="s">
        <v>132</v>
      </c>
      <c r="N33" s="26" t="s">
        <v>56</v>
      </c>
      <c r="O33" s="26" t="s">
        <v>49</v>
      </c>
      <c r="P33" s="24" t="s">
        <v>43</v>
      </c>
      <c r="Q33" s="24" t="s">
        <v>50</v>
      </c>
      <c r="R33" s="24">
        <v>0</v>
      </c>
      <c r="S33" s="24">
        <v>30</v>
      </c>
      <c r="T33" s="24">
        <v>30</v>
      </c>
      <c r="U33" s="24"/>
      <c r="V33" s="24"/>
      <c r="W33" s="24" t="e">
        <f>+U33/V33</f>
        <v>#DIV/0!</v>
      </c>
      <c r="X33" s="26" t="s">
        <v>133</v>
      </c>
      <c r="Y33" s="26" t="s">
        <v>134</v>
      </c>
      <c r="Z33" s="27"/>
      <c r="AA33" s="27"/>
      <c r="AB33" s="27"/>
      <c r="AC33" s="28"/>
      <c r="AD33" s="29"/>
    </row>
    <row r="34" spans="2:30" ht="90" x14ac:dyDescent="0.25">
      <c r="B34" s="21" t="s">
        <v>122</v>
      </c>
      <c r="C34" s="36"/>
      <c r="D34" s="23" t="s">
        <v>123</v>
      </c>
      <c r="E34" s="23" t="s">
        <v>135</v>
      </c>
      <c r="F34" s="23" t="s">
        <v>122</v>
      </c>
      <c r="G34" s="23"/>
      <c r="H34" s="24">
        <v>2</v>
      </c>
      <c r="I34" s="24">
        <v>2.5</v>
      </c>
      <c r="J34" s="24" t="s">
        <v>37</v>
      </c>
      <c r="K34" s="24" t="s">
        <v>38</v>
      </c>
      <c r="L34" s="24" t="s">
        <v>39</v>
      </c>
      <c r="M34" s="26" t="s">
        <v>136</v>
      </c>
      <c r="N34" s="26" t="s">
        <v>137</v>
      </c>
      <c r="O34" s="26" t="s">
        <v>128</v>
      </c>
      <c r="P34" s="24" t="s">
        <v>43</v>
      </c>
      <c r="Q34" s="24" t="s">
        <v>50</v>
      </c>
      <c r="R34" s="24">
        <v>80</v>
      </c>
      <c r="S34" s="24">
        <v>80</v>
      </c>
      <c r="T34" s="24">
        <v>80</v>
      </c>
      <c r="U34" s="24"/>
      <c r="V34" s="24"/>
      <c r="W34" s="24" t="e">
        <f>+U34/V34</f>
        <v>#DIV/0!</v>
      </c>
      <c r="X34" s="26" t="s">
        <v>133</v>
      </c>
      <c r="Y34" s="26" t="s">
        <v>134</v>
      </c>
      <c r="Z34" s="27"/>
      <c r="AA34" s="27"/>
      <c r="AB34" s="27"/>
      <c r="AC34" s="28"/>
      <c r="AD34" s="29"/>
    </row>
    <row r="35" spans="2:30" ht="87" customHeight="1" x14ac:dyDescent="0.25">
      <c r="B35" s="21" t="s">
        <v>122</v>
      </c>
      <c r="C35" s="36"/>
      <c r="D35" s="23" t="s">
        <v>123</v>
      </c>
      <c r="E35" s="23" t="s">
        <v>135</v>
      </c>
      <c r="F35" s="23" t="s">
        <v>122</v>
      </c>
      <c r="G35" s="23"/>
      <c r="H35" s="24">
        <v>2</v>
      </c>
      <c r="I35" s="24">
        <v>2.5</v>
      </c>
      <c r="J35" s="24" t="s">
        <v>37</v>
      </c>
      <c r="K35" s="24" t="s">
        <v>38</v>
      </c>
      <c r="L35" s="24" t="s">
        <v>39</v>
      </c>
      <c r="M35" s="26" t="s">
        <v>138</v>
      </c>
      <c r="N35" s="26" t="s">
        <v>56</v>
      </c>
      <c r="O35" s="26" t="s">
        <v>49</v>
      </c>
      <c r="P35" s="24" t="s">
        <v>43</v>
      </c>
      <c r="Q35" s="24" t="s">
        <v>50</v>
      </c>
      <c r="R35" s="24">
        <v>10</v>
      </c>
      <c r="S35" s="24">
        <v>10</v>
      </c>
      <c r="T35" s="24">
        <v>10</v>
      </c>
      <c r="U35" s="24"/>
      <c r="V35" s="24"/>
      <c r="W35" s="24" t="e">
        <f>+U35/V35</f>
        <v>#DIV/0!</v>
      </c>
      <c r="X35" s="26" t="s">
        <v>133</v>
      </c>
      <c r="Y35" s="26" t="s">
        <v>134</v>
      </c>
      <c r="Z35" s="27"/>
      <c r="AA35" s="27"/>
      <c r="AB35" s="27"/>
      <c r="AC35" s="28"/>
      <c r="AD35" s="29"/>
    </row>
    <row r="36" spans="2:30" ht="285" x14ac:dyDescent="0.25">
      <c r="B36" s="21" t="s">
        <v>122</v>
      </c>
      <c r="C36" s="36"/>
      <c r="D36" s="23" t="s">
        <v>123</v>
      </c>
      <c r="E36" s="23" t="s">
        <v>139</v>
      </c>
      <c r="F36" s="23" t="s">
        <v>140</v>
      </c>
      <c r="G36" s="23" t="s">
        <v>141</v>
      </c>
      <c r="H36" s="24">
        <v>2</v>
      </c>
      <c r="I36" s="24">
        <v>2.5</v>
      </c>
      <c r="J36" s="24" t="s">
        <v>37</v>
      </c>
      <c r="K36" s="24" t="s">
        <v>38</v>
      </c>
      <c r="L36" s="24" t="s">
        <v>65</v>
      </c>
      <c r="M36" s="26" t="s">
        <v>142</v>
      </c>
      <c r="N36" s="26" t="s">
        <v>56</v>
      </c>
      <c r="O36" s="26" t="s">
        <v>49</v>
      </c>
      <c r="P36" s="24" t="s">
        <v>43</v>
      </c>
      <c r="Q36" s="24" t="s">
        <v>67</v>
      </c>
      <c r="R36" s="24">
        <v>98.3</v>
      </c>
      <c r="S36" s="24">
        <v>100</v>
      </c>
      <c r="T36" s="24">
        <v>100</v>
      </c>
      <c r="U36" s="24">
        <v>13</v>
      </c>
      <c r="V36" s="24">
        <v>0</v>
      </c>
      <c r="W36" s="24">
        <v>0</v>
      </c>
      <c r="X36" s="26" t="s">
        <v>143</v>
      </c>
      <c r="Y36" s="26" t="s">
        <v>144</v>
      </c>
      <c r="Z36" s="27"/>
      <c r="AA36" s="27"/>
      <c r="AB36" s="27"/>
      <c r="AC36" s="28"/>
      <c r="AD36" s="29"/>
    </row>
    <row r="37" spans="2:30" ht="285" x14ac:dyDescent="0.25">
      <c r="B37" s="21" t="s">
        <v>122</v>
      </c>
      <c r="C37" s="36" t="s">
        <v>70</v>
      </c>
      <c r="D37" s="23" t="s">
        <v>123</v>
      </c>
      <c r="E37" s="23" t="s">
        <v>145</v>
      </c>
      <c r="F37" s="23" t="s">
        <v>146</v>
      </c>
      <c r="G37" s="23" t="s">
        <v>147</v>
      </c>
      <c r="H37" s="24">
        <v>2</v>
      </c>
      <c r="I37" s="24">
        <v>2.5</v>
      </c>
      <c r="J37" s="24" t="s">
        <v>37</v>
      </c>
      <c r="K37" s="24" t="s">
        <v>38</v>
      </c>
      <c r="L37" s="24" t="s">
        <v>65</v>
      </c>
      <c r="M37" s="26" t="s">
        <v>148</v>
      </c>
      <c r="N37" s="26" t="s">
        <v>56</v>
      </c>
      <c r="O37" s="26" t="s">
        <v>49</v>
      </c>
      <c r="P37" s="24" t="s">
        <v>43</v>
      </c>
      <c r="Q37" s="24" t="s">
        <v>67</v>
      </c>
      <c r="R37" s="24">
        <v>100</v>
      </c>
      <c r="S37" s="24">
        <v>100</v>
      </c>
      <c r="T37" s="24">
        <v>100</v>
      </c>
      <c r="U37" s="24">
        <v>89</v>
      </c>
      <c r="V37" s="24">
        <v>42</v>
      </c>
      <c r="W37" s="38">
        <f>+U37/V37</f>
        <v>2.1190476190476191</v>
      </c>
      <c r="X37" s="26" t="s">
        <v>143</v>
      </c>
      <c r="Y37" s="26" t="s">
        <v>144</v>
      </c>
      <c r="Z37" s="27"/>
      <c r="AA37" s="27"/>
      <c r="AB37" s="27"/>
      <c r="AC37" s="28"/>
      <c r="AD37" s="29"/>
    </row>
    <row r="38" spans="2:30" ht="285" x14ac:dyDescent="0.25">
      <c r="B38" s="21" t="s">
        <v>122</v>
      </c>
      <c r="C38" s="36"/>
      <c r="D38" s="23" t="s">
        <v>123</v>
      </c>
      <c r="E38" s="23" t="s">
        <v>145</v>
      </c>
      <c r="F38" s="23" t="s">
        <v>146</v>
      </c>
      <c r="G38" s="23" t="s">
        <v>147</v>
      </c>
      <c r="H38" s="24">
        <v>2</v>
      </c>
      <c r="I38" s="24">
        <v>2.5</v>
      </c>
      <c r="J38" s="24" t="s">
        <v>37</v>
      </c>
      <c r="K38" s="24" t="s">
        <v>38</v>
      </c>
      <c r="L38" s="24" t="s">
        <v>65</v>
      </c>
      <c r="M38" s="26" t="s">
        <v>149</v>
      </c>
      <c r="N38" s="26" t="s">
        <v>56</v>
      </c>
      <c r="O38" s="26" t="s">
        <v>49</v>
      </c>
      <c r="P38" s="24" t="s">
        <v>43</v>
      </c>
      <c r="Q38" s="24" t="s">
        <v>150</v>
      </c>
      <c r="R38" s="24">
        <v>5</v>
      </c>
      <c r="S38" s="24">
        <v>5</v>
      </c>
      <c r="T38" s="24">
        <v>5</v>
      </c>
      <c r="U38" s="24">
        <v>0</v>
      </c>
      <c r="V38" s="24">
        <v>0</v>
      </c>
      <c r="W38" s="24">
        <v>0</v>
      </c>
      <c r="X38" s="26" t="s">
        <v>143</v>
      </c>
      <c r="Y38" s="26" t="s">
        <v>144</v>
      </c>
      <c r="Z38" s="27"/>
      <c r="AA38" s="27"/>
      <c r="AB38" s="27"/>
      <c r="AC38" s="28"/>
      <c r="AD38" s="29"/>
    </row>
    <row r="39" spans="2:30" ht="285" x14ac:dyDescent="0.25">
      <c r="B39" s="21" t="s">
        <v>122</v>
      </c>
      <c r="C39" s="37" t="s">
        <v>75</v>
      </c>
      <c r="D39" s="23" t="s">
        <v>123</v>
      </c>
      <c r="E39" s="23" t="s">
        <v>151</v>
      </c>
      <c r="F39" s="23" t="s">
        <v>152</v>
      </c>
      <c r="G39" s="23" t="s">
        <v>153</v>
      </c>
      <c r="H39" s="24">
        <v>2</v>
      </c>
      <c r="I39" s="24">
        <v>2.5</v>
      </c>
      <c r="J39" s="24" t="s">
        <v>37</v>
      </c>
      <c r="K39" s="24" t="s">
        <v>38</v>
      </c>
      <c r="L39" s="24" t="s">
        <v>65</v>
      </c>
      <c r="M39" s="26" t="s">
        <v>154</v>
      </c>
      <c r="N39" s="26" t="s">
        <v>56</v>
      </c>
      <c r="O39" s="26" t="s">
        <v>49</v>
      </c>
      <c r="P39" s="24" t="s">
        <v>43</v>
      </c>
      <c r="Q39" s="24" t="s">
        <v>67</v>
      </c>
      <c r="R39" s="24">
        <v>98.59</v>
      </c>
      <c r="S39" s="24">
        <v>84</v>
      </c>
      <c r="T39" s="24">
        <v>84</v>
      </c>
      <c r="U39" s="24">
        <v>0</v>
      </c>
      <c r="V39" s="24">
        <v>0</v>
      </c>
      <c r="W39" s="24">
        <v>0</v>
      </c>
      <c r="X39" s="26" t="s">
        <v>143</v>
      </c>
      <c r="Y39" s="26" t="s">
        <v>144</v>
      </c>
      <c r="Z39" s="27"/>
      <c r="AA39" s="27"/>
      <c r="AB39" s="27"/>
      <c r="AC39" s="28"/>
      <c r="AD39" s="29"/>
    </row>
    <row r="40" spans="2:30" ht="285" x14ac:dyDescent="0.25">
      <c r="B40" s="21" t="s">
        <v>122</v>
      </c>
      <c r="C40" s="37"/>
      <c r="D40" s="23" t="s">
        <v>123</v>
      </c>
      <c r="E40" s="23" t="s">
        <v>155</v>
      </c>
      <c r="F40" s="23" t="s">
        <v>152</v>
      </c>
      <c r="G40" s="23" t="s">
        <v>153</v>
      </c>
      <c r="H40" s="24">
        <v>2</v>
      </c>
      <c r="I40" s="24">
        <v>2.5</v>
      </c>
      <c r="J40" s="24" t="s">
        <v>37</v>
      </c>
      <c r="K40" s="24" t="s">
        <v>38</v>
      </c>
      <c r="L40" s="24" t="s">
        <v>65</v>
      </c>
      <c r="M40" s="26" t="s">
        <v>156</v>
      </c>
      <c r="N40" s="26" t="s">
        <v>56</v>
      </c>
      <c r="O40" s="26" t="s">
        <v>49</v>
      </c>
      <c r="P40" s="24" t="s">
        <v>43</v>
      </c>
      <c r="Q40" s="24" t="s">
        <v>50</v>
      </c>
      <c r="R40" s="24">
        <v>100</v>
      </c>
      <c r="S40" s="24">
        <v>100</v>
      </c>
      <c r="T40" s="24">
        <v>100</v>
      </c>
      <c r="U40" s="24">
        <v>0</v>
      </c>
      <c r="V40" s="24">
        <v>0</v>
      </c>
      <c r="W40" s="24">
        <v>0</v>
      </c>
      <c r="X40" s="26" t="s">
        <v>143</v>
      </c>
      <c r="Y40" s="26" t="s">
        <v>144</v>
      </c>
      <c r="Z40" s="27"/>
      <c r="AA40" s="27"/>
      <c r="AB40" s="27"/>
      <c r="AC40" s="28"/>
      <c r="AD40" s="29"/>
    </row>
    <row r="41" spans="2:30" ht="285" x14ac:dyDescent="0.25">
      <c r="B41" s="21" t="s">
        <v>122</v>
      </c>
      <c r="C41" s="37"/>
      <c r="D41" s="23" t="s">
        <v>123</v>
      </c>
      <c r="E41" s="23" t="s">
        <v>157</v>
      </c>
      <c r="F41" s="23" t="s">
        <v>158</v>
      </c>
      <c r="G41" s="23" t="s">
        <v>159</v>
      </c>
      <c r="H41" s="24">
        <v>2</v>
      </c>
      <c r="I41" s="24">
        <v>2.5</v>
      </c>
      <c r="J41" s="24" t="s">
        <v>37</v>
      </c>
      <c r="K41" s="24" t="s">
        <v>38</v>
      </c>
      <c r="L41" s="24" t="s">
        <v>65</v>
      </c>
      <c r="M41" s="26" t="s">
        <v>160</v>
      </c>
      <c r="N41" s="26" t="s">
        <v>56</v>
      </c>
      <c r="O41" s="26" t="s">
        <v>49</v>
      </c>
      <c r="P41" s="24" t="s">
        <v>43</v>
      </c>
      <c r="Q41" s="24" t="s">
        <v>50</v>
      </c>
      <c r="R41" s="24">
        <v>60</v>
      </c>
      <c r="S41" s="24">
        <v>100</v>
      </c>
      <c r="T41" s="24">
        <v>100</v>
      </c>
      <c r="U41" s="24">
        <v>0</v>
      </c>
      <c r="V41" s="24">
        <v>0</v>
      </c>
      <c r="W41" s="24">
        <v>0</v>
      </c>
      <c r="X41" s="26" t="s">
        <v>143</v>
      </c>
      <c r="Y41" s="26" t="s">
        <v>144</v>
      </c>
      <c r="Z41" s="27"/>
      <c r="AA41" s="27"/>
      <c r="AB41" s="27"/>
      <c r="AC41" s="28"/>
      <c r="AD41" s="29"/>
    </row>
    <row r="42" spans="2:30" ht="285" x14ac:dyDescent="0.25">
      <c r="B42" s="21" t="s">
        <v>122</v>
      </c>
      <c r="C42" s="36"/>
      <c r="D42" s="23" t="s">
        <v>123</v>
      </c>
      <c r="E42" s="23" t="s">
        <v>141</v>
      </c>
      <c r="F42" s="23" t="s">
        <v>161</v>
      </c>
      <c r="G42" s="23" t="s">
        <v>162</v>
      </c>
      <c r="H42" s="24">
        <v>2</v>
      </c>
      <c r="I42" s="24">
        <v>2.5</v>
      </c>
      <c r="J42" s="24" t="s">
        <v>37</v>
      </c>
      <c r="K42" s="24" t="s">
        <v>38</v>
      </c>
      <c r="L42" s="24" t="s">
        <v>65</v>
      </c>
      <c r="M42" s="26" t="s">
        <v>142</v>
      </c>
      <c r="N42" s="26" t="s">
        <v>56</v>
      </c>
      <c r="O42" s="26" t="s">
        <v>49</v>
      </c>
      <c r="P42" s="24" t="s">
        <v>43</v>
      </c>
      <c r="Q42" s="24" t="s">
        <v>67</v>
      </c>
      <c r="R42" s="24">
        <v>98.3</v>
      </c>
      <c r="S42" s="24">
        <v>100</v>
      </c>
      <c r="T42" s="24">
        <v>100</v>
      </c>
      <c r="U42" s="24">
        <v>13</v>
      </c>
      <c r="V42" s="24">
        <v>0</v>
      </c>
      <c r="W42" s="24">
        <v>0</v>
      </c>
      <c r="X42" s="26" t="s">
        <v>143</v>
      </c>
      <c r="Y42" s="26" t="s">
        <v>144</v>
      </c>
      <c r="Z42" s="27">
        <v>2762274.34</v>
      </c>
      <c r="AA42" s="27">
        <v>3916769.52</v>
      </c>
      <c r="AB42" s="27">
        <v>3289999.35</v>
      </c>
      <c r="AC42" s="34">
        <f t="shared" ref="AC42:AC47" si="0">(AB42/AA42)*100</f>
        <v>83.997777586872161</v>
      </c>
      <c r="AD42" s="33">
        <f t="shared" ref="AD42:AD47" si="1">AA42-AB42</f>
        <v>626770.16999999993</v>
      </c>
    </row>
    <row r="43" spans="2:30" ht="315" x14ac:dyDescent="0.25">
      <c r="B43" s="21" t="s">
        <v>122</v>
      </c>
      <c r="C43" s="36" t="s">
        <v>89</v>
      </c>
      <c r="D43" s="23" t="s">
        <v>123</v>
      </c>
      <c r="E43" s="23" t="s">
        <v>147</v>
      </c>
      <c r="F43" s="23" t="s">
        <v>163</v>
      </c>
      <c r="G43" s="23" t="s">
        <v>164</v>
      </c>
      <c r="H43" s="24">
        <v>2</v>
      </c>
      <c r="I43" s="24">
        <v>2.5</v>
      </c>
      <c r="J43" s="24" t="s">
        <v>37</v>
      </c>
      <c r="K43" s="24" t="s">
        <v>38</v>
      </c>
      <c r="L43" s="24" t="s">
        <v>65</v>
      </c>
      <c r="M43" s="26" t="s">
        <v>149</v>
      </c>
      <c r="N43" s="26" t="s">
        <v>56</v>
      </c>
      <c r="O43" s="26" t="s">
        <v>49</v>
      </c>
      <c r="P43" s="24" t="s">
        <v>43</v>
      </c>
      <c r="Q43" s="24" t="s">
        <v>150</v>
      </c>
      <c r="R43" s="24">
        <v>5</v>
      </c>
      <c r="S43" s="24">
        <v>5</v>
      </c>
      <c r="T43" s="24">
        <v>5</v>
      </c>
      <c r="U43" s="24">
        <v>89</v>
      </c>
      <c r="V43" s="24">
        <v>42</v>
      </c>
      <c r="W43" s="38">
        <f>+U43/V43</f>
        <v>2.1190476190476191</v>
      </c>
      <c r="X43" s="26" t="s">
        <v>143</v>
      </c>
      <c r="Y43" s="26" t="s">
        <v>144</v>
      </c>
      <c r="Z43" s="27">
        <v>834367.24</v>
      </c>
      <c r="AA43" s="27">
        <v>1629105.82</v>
      </c>
      <c r="AB43" s="27">
        <v>1141114.73</v>
      </c>
      <c r="AC43" s="34">
        <f t="shared" si="0"/>
        <v>70.045463958872844</v>
      </c>
      <c r="AD43" s="33">
        <f t="shared" si="1"/>
        <v>487991.09000000008</v>
      </c>
    </row>
    <row r="44" spans="2:30" ht="54.75" customHeight="1" x14ac:dyDescent="0.25">
      <c r="B44" s="21" t="s">
        <v>165</v>
      </c>
      <c r="C44" s="36"/>
      <c r="D44" s="23"/>
      <c r="E44" s="23"/>
      <c r="F44" s="23" t="s">
        <v>166</v>
      </c>
      <c r="G44" s="23"/>
      <c r="H44" s="24"/>
      <c r="I44" s="24"/>
      <c r="J44" s="24"/>
      <c r="K44" s="24"/>
      <c r="L44" s="24"/>
      <c r="M44" s="26"/>
      <c r="N44" s="26"/>
      <c r="O44" s="26"/>
      <c r="P44" s="24"/>
      <c r="Q44" s="24"/>
      <c r="R44" s="24"/>
      <c r="S44" s="24"/>
      <c r="T44" s="24"/>
      <c r="U44" s="24"/>
      <c r="V44" s="24"/>
      <c r="W44" s="38"/>
      <c r="X44" s="26"/>
      <c r="Y44" s="26"/>
      <c r="Z44" s="27">
        <v>421656.7</v>
      </c>
      <c r="AA44" s="27">
        <v>843313.4</v>
      </c>
      <c r="AB44" s="27">
        <v>839397.63</v>
      </c>
      <c r="AC44" s="34">
        <f t="shared" si="0"/>
        <v>99.535668471531451</v>
      </c>
      <c r="AD44" s="33">
        <f t="shared" si="1"/>
        <v>3915.7700000000186</v>
      </c>
    </row>
    <row r="45" spans="2:30" ht="285" x14ac:dyDescent="0.25">
      <c r="B45" s="21" t="s">
        <v>122</v>
      </c>
      <c r="C45" s="37" t="s">
        <v>93</v>
      </c>
      <c r="D45" s="23" t="s">
        <v>123</v>
      </c>
      <c r="E45" s="23" t="s">
        <v>153</v>
      </c>
      <c r="F45" s="23" t="s">
        <v>167</v>
      </c>
      <c r="G45" s="23" t="s">
        <v>168</v>
      </c>
      <c r="H45" s="24">
        <v>2</v>
      </c>
      <c r="I45" s="24">
        <v>2.5</v>
      </c>
      <c r="J45" s="24" t="s">
        <v>37</v>
      </c>
      <c r="K45" s="24" t="s">
        <v>38</v>
      </c>
      <c r="L45" s="24" t="s">
        <v>65</v>
      </c>
      <c r="M45" s="26" t="s">
        <v>154</v>
      </c>
      <c r="N45" s="26" t="s">
        <v>56</v>
      </c>
      <c r="O45" s="26" t="s">
        <v>49</v>
      </c>
      <c r="P45" s="24" t="s">
        <v>43</v>
      </c>
      <c r="Q45" s="24" t="s">
        <v>67</v>
      </c>
      <c r="R45" s="24">
        <v>98.59</v>
      </c>
      <c r="S45" s="24">
        <v>84</v>
      </c>
      <c r="T45" s="24">
        <v>84</v>
      </c>
      <c r="U45" s="24">
        <v>0</v>
      </c>
      <c r="V45" s="24">
        <v>0</v>
      </c>
      <c r="W45" s="24">
        <v>0</v>
      </c>
      <c r="X45" s="26" t="s">
        <v>143</v>
      </c>
      <c r="Y45" s="26" t="s">
        <v>144</v>
      </c>
      <c r="Z45" s="27">
        <v>177130.66</v>
      </c>
      <c r="AA45" s="27">
        <v>401428.88</v>
      </c>
      <c r="AB45" s="27">
        <v>82367.06</v>
      </c>
      <c r="AC45" s="34">
        <f t="shared" si="0"/>
        <v>20.518468925305026</v>
      </c>
      <c r="AD45" s="33">
        <f t="shared" si="1"/>
        <v>319061.82</v>
      </c>
    </row>
    <row r="46" spans="2:30" ht="285" x14ac:dyDescent="0.25">
      <c r="B46" s="21" t="s">
        <v>122</v>
      </c>
      <c r="C46" s="24"/>
      <c r="D46" s="23" t="s">
        <v>123</v>
      </c>
      <c r="E46" s="23" t="s">
        <v>159</v>
      </c>
      <c r="F46" s="23" t="s">
        <v>169</v>
      </c>
      <c r="G46" s="23" t="s">
        <v>170</v>
      </c>
      <c r="H46" s="24">
        <v>2</v>
      </c>
      <c r="I46" s="24">
        <v>2.5</v>
      </c>
      <c r="J46" s="24" t="s">
        <v>37</v>
      </c>
      <c r="K46" s="24" t="s">
        <v>38</v>
      </c>
      <c r="L46" s="24" t="s">
        <v>65</v>
      </c>
      <c r="M46" s="26" t="s">
        <v>160</v>
      </c>
      <c r="N46" s="26" t="s">
        <v>56</v>
      </c>
      <c r="O46" s="26" t="s">
        <v>49</v>
      </c>
      <c r="P46" s="24" t="s">
        <v>43</v>
      </c>
      <c r="Q46" s="24" t="s">
        <v>50</v>
      </c>
      <c r="R46" s="24">
        <v>60</v>
      </c>
      <c r="S46" s="24">
        <v>100</v>
      </c>
      <c r="T46" s="24">
        <v>100</v>
      </c>
      <c r="U46" s="24">
        <v>0</v>
      </c>
      <c r="V46" s="24">
        <v>0</v>
      </c>
      <c r="W46" s="24">
        <v>0</v>
      </c>
      <c r="X46" s="26" t="s">
        <v>143</v>
      </c>
      <c r="Y46" s="26" t="s">
        <v>144</v>
      </c>
      <c r="Z46" s="27">
        <v>145011.57999999999</v>
      </c>
      <c r="AA46" s="27">
        <v>301866.42</v>
      </c>
      <c r="AB46" s="27">
        <v>294656.3</v>
      </c>
      <c r="AC46" s="34">
        <f t="shared" si="0"/>
        <v>97.611486564156422</v>
      </c>
      <c r="AD46" s="33">
        <f t="shared" si="1"/>
        <v>7210.1199999999953</v>
      </c>
    </row>
    <row r="47" spans="2:30" ht="82.5" customHeight="1" x14ac:dyDescent="0.25">
      <c r="B47" s="21"/>
      <c r="C47" s="24"/>
      <c r="D47" s="23"/>
      <c r="E47" s="23"/>
      <c r="F47" s="23" t="s">
        <v>171</v>
      </c>
      <c r="G47" s="23"/>
      <c r="H47" s="24"/>
      <c r="I47" s="24"/>
      <c r="J47" s="24"/>
      <c r="K47" s="24"/>
      <c r="L47" s="24"/>
      <c r="M47" s="26"/>
      <c r="N47" s="26"/>
      <c r="O47" s="26"/>
      <c r="P47" s="24"/>
      <c r="Q47" s="24"/>
      <c r="R47" s="24"/>
      <c r="S47" s="24"/>
      <c r="T47" s="24"/>
      <c r="U47" s="24"/>
      <c r="V47" s="24"/>
      <c r="W47" s="24"/>
      <c r="X47" s="26"/>
      <c r="Y47" s="26"/>
      <c r="Z47" s="27">
        <v>364133.66</v>
      </c>
      <c r="AA47" s="27">
        <v>736745.58</v>
      </c>
      <c r="AB47" s="27">
        <v>725501.12</v>
      </c>
      <c r="AC47" s="34">
        <f t="shared" si="0"/>
        <v>98.47376620841078</v>
      </c>
      <c r="AD47" s="33">
        <f t="shared" si="1"/>
        <v>11244.459999999963</v>
      </c>
    </row>
    <row r="48" spans="2:30" ht="165" x14ac:dyDescent="0.25">
      <c r="B48" s="21" t="s">
        <v>172</v>
      </c>
      <c r="C48" s="36" t="s">
        <v>33</v>
      </c>
      <c r="D48" s="23" t="s">
        <v>173</v>
      </c>
      <c r="E48" s="23" t="s">
        <v>35</v>
      </c>
      <c r="F48" s="23" t="s">
        <v>174</v>
      </c>
      <c r="G48" s="23"/>
      <c r="H48" s="24">
        <v>2</v>
      </c>
      <c r="I48" s="24">
        <v>2.5</v>
      </c>
      <c r="J48" s="24" t="s">
        <v>37</v>
      </c>
      <c r="K48" s="24" t="s">
        <v>38</v>
      </c>
      <c r="L48" s="24" t="s">
        <v>39</v>
      </c>
      <c r="M48" s="26" t="s">
        <v>40</v>
      </c>
      <c r="N48" s="26" t="s">
        <v>41</v>
      </c>
      <c r="O48" s="26" t="s">
        <v>128</v>
      </c>
      <c r="P48" s="24" t="s">
        <v>43</v>
      </c>
      <c r="Q48" s="24" t="s">
        <v>44</v>
      </c>
      <c r="R48" s="24">
        <v>6.4</v>
      </c>
      <c r="S48" s="24">
        <v>8.6999999999999993</v>
      </c>
      <c r="T48" s="24">
        <v>8.6999999999999993</v>
      </c>
      <c r="U48" s="24"/>
      <c r="V48" s="24"/>
      <c r="W48" s="24" t="e">
        <f>+U48/V48</f>
        <v>#DIV/0!</v>
      </c>
      <c r="X48" s="26" t="s">
        <v>129</v>
      </c>
      <c r="Y48" s="26" t="s">
        <v>46</v>
      </c>
      <c r="Z48" s="27"/>
      <c r="AA48" s="27"/>
      <c r="AB48" s="27"/>
      <c r="AC48" s="28"/>
      <c r="AD48" s="29"/>
    </row>
    <row r="49" spans="2:30" ht="165" x14ac:dyDescent="0.25">
      <c r="B49" s="21" t="s">
        <v>172</v>
      </c>
      <c r="C49" s="36"/>
      <c r="D49" s="23" t="s">
        <v>173</v>
      </c>
      <c r="E49" s="23" t="s">
        <v>35</v>
      </c>
      <c r="F49" s="23" t="s">
        <v>174</v>
      </c>
      <c r="G49" s="23"/>
      <c r="H49" s="24">
        <v>2</v>
      </c>
      <c r="I49" s="24">
        <v>2.5</v>
      </c>
      <c r="J49" s="24" t="s">
        <v>37</v>
      </c>
      <c r="K49" s="24" t="s">
        <v>38</v>
      </c>
      <c r="L49" s="24" t="s">
        <v>39</v>
      </c>
      <c r="M49" s="26" t="s">
        <v>175</v>
      </c>
      <c r="N49" s="26" t="s">
        <v>56</v>
      </c>
      <c r="O49" s="26" t="s">
        <v>176</v>
      </c>
      <c r="P49" s="24" t="s">
        <v>43</v>
      </c>
      <c r="Q49" s="24" t="s">
        <v>50</v>
      </c>
      <c r="R49" s="24">
        <v>33.1</v>
      </c>
      <c r="S49" s="24">
        <v>42.4</v>
      </c>
      <c r="T49" s="24">
        <v>42.4</v>
      </c>
      <c r="U49" s="24"/>
      <c r="V49" s="24"/>
      <c r="W49" s="24" t="e">
        <f>+U49/V49</f>
        <v>#DIV/0!</v>
      </c>
      <c r="X49" s="26" t="s">
        <v>129</v>
      </c>
      <c r="Y49" s="26" t="s">
        <v>52</v>
      </c>
      <c r="Z49" s="27"/>
      <c r="AA49" s="27"/>
      <c r="AB49" s="27"/>
      <c r="AC49" s="28"/>
      <c r="AD49" s="29"/>
    </row>
    <row r="50" spans="2:30" ht="75" x14ac:dyDescent="0.25">
      <c r="B50" s="21" t="s">
        <v>172</v>
      </c>
      <c r="C50" s="36" t="s">
        <v>53</v>
      </c>
      <c r="D50" s="23" t="s">
        <v>173</v>
      </c>
      <c r="E50" s="23" t="s">
        <v>177</v>
      </c>
      <c r="F50" s="23" t="s">
        <v>99</v>
      </c>
      <c r="G50" s="23"/>
      <c r="H50" s="24">
        <v>2</v>
      </c>
      <c r="I50" s="24">
        <v>2.5</v>
      </c>
      <c r="J50" s="24" t="s">
        <v>37</v>
      </c>
      <c r="K50" s="24" t="s">
        <v>38</v>
      </c>
      <c r="L50" s="24" t="s">
        <v>39</v>
      </c>
      <c r="M50" s="26" t="s">
        <v>178</v>
      </c>
      <c r="N50" s="26" t="s">
        <v>56</v>
      </c>
      <c r="O50" s="26" t="s">
        <v>176</v>
      </c>
      <c r="P50" s="24" t="s">
        <v>43</v>
      </c>
      <c r="Q50" s="24" t="s">
        <v>50</v>
      </c>
      <c r="R50" s="24">
        <v>74.760000000000005</v>
      </c>
      <c r="S50" s="24">
        <v>76.22</v>
      </c>
      <c r="T50" s="24">
        <v>76.22</v>
      </c>
      <c r="U50" s="24"/>
      <c r="V50" s="24"/>
      <c r="W50" s="24" t="e">
        <f>+U50/V50</f>
        <v>#DIV/0!</v>
      </c>
      <c r="X50" s="26" t="s">
        <v>179</v>
      </c>
      <c r="Y50" s="26" t="s">
        <v>180</v>
      </c>
      <c r="Z50" s="27"/>
      <c r="AA50" s="27"/>
      <c r="AB50" s="27"/>
      <c r="AC50" s="28"/>
      <c r="AD50" s="29"/>
    </row>
    <row r="51" spans="2:30" x14ac:dyDescent="0.25">
      <c r="B51" s="21"/>
      <c r="C51" s="36"/>
      <c r="D51" s="23"/>
      <c r="E51" s="23"/>
      <c r="F51" s="23"/>
      <c r="G51" s="23"/>
      <c r="H51" s="24"/>
      <c r="I51" s="24"/>
      <c r="J51" s="24"/>
      <c r="K51" s="24"/>
      <c r="L51" s="24"/>
      <c r="M51" s="26"/>
      <c r="N51" s="26"/>
      <c r="O51" s="26"/>
      <c r="P51" s="24"/>
      <c r="Q51" s="24"/>
      <c r="R51" s="24"/>
      <c r="S51" s="24"/>
      <c r="T51" s="24"/>
      <c r="U51" s="24"/>
      <c r="V51" s="24"/>
      <c r="W51" s="24"/>
      <c r="X51" s="26"/>
      <c r="Y51" s="26"/>
      <c r="Z51" s="27"/>
      <c r="AA51" s="27"/>
      <c r="AB51" s="27"/>
      <c r="AC51" s="28"/>
      <c r="AD51" s="29"/>
    </row>
    <row r="52" spans="2:30" x14ac:dyDescent="0.25">
      <c r="B52" s="21"/>
      <c r="C52" s="36"/>
      <c r="D52" s="23"/>
      <c r="E52" s="23"/>
      <c r="F52" s="23"/>
      <c r="G52" s="23"/>
      <c r="H52" s="24"/>
      <c r="I52" s="24"/>
      <c r="J52" s="24"/>
      <c r="K52" s="24"/>
      <c r="L52" s="24"/>
      <c r="M52" s="26"/>
      <c r="N52" s="26"/>
      <c r="O52" s="26"/>
      <c r="P52" s="24"/>
      <c r="Q52" s="24"/>
      <c r="R52" s="24"/>
      <c r="S52" s="24"/>
      <c r="T52" s="24"/>
      <c r="U52" s="24"/>
      <c r="V52" s="24"/>
      <c r="W52" s="24"/>
      <c r="X52" s="26"/>
      <c r="Y52" s="26"/>
      <c r="Z52" s="27"/>
      <c r="AA52" s="27"/>
      <c r="AB52" s="27"/>
      <c r="AC52" s="28"/>
      <c r="AD52" s="29"/>
    </row>
    <row r="53" spans="2:30" ht="240" x14ac:dyDescent="0.25">
      <c r="B53" s="21"/>
      <c r="C53" s="36"/>
      <c r="D53" s="23" t="s">
        <v>173</v>
      </c>
      <c r="E53" s="23" t="s">
        <v>181</v>
      </c>
      <c r="F53" s="23" t="s">
        <v>182</v>
      </c>
      <c r="G53" s="23" t="s">
        <v>183</v>
      </c>
      <c r="H53" s="24">
        <v>2</v>
      </c>
      <c r="I53" s="24">
        <v>2.5</v>
      </c>
      <c r="J53" s="24" t="s">
        <v>37</v>
      </c>
      <c r="K53" s="24" t="s">
        <v>38</v>
      </c>
      <c r="L53" s="24" t="s">
        <v>65</v>
      </c>
      <c r="M53" s="26" t="s">
        <v>184</v>
      </c>
      <c r="N53" s="26" t="s">
        <v>56</v>
      </c>
      <c r="O53" s="26" t="s">
        <v>176</v>
      </c>
      <c r="P53" s="24" t="s">
        <v>43</v>
      </c>
      <c r="Q53" s="24" t="s">
        <v>67</v>
      </c>
      <c r="R53" s="24">
        <v>57.7</v>
      </c>
      <c r="S53" s="24">
        <v>62.98</v>
      </c>
      <c r="T53" s="24">
        <v>62.98</v>
      </c>
      <c r="U53" s="24">
        <v>24</v>
      </c>
      <c r="V53" s="24">
        <v>12</v>
      </c>
      <c r="W53" s="24">
        <f>+U53/V53</f>
        <v>2</v>
      </c>
      <c r="X53" s="26" t="s">
        <v>185</v>
      </c>
      <c r="Y53" s="26" t="s">
        <v>186</v>
      </c>
      <c r="Z53" s="27"/>
      <c r="AA53" s="27"/>
      <c r="AB53" s="27"/>
      <c r="AC53" s="28"/>
      <c r="AD53" s="29"/>
    </row>
    <row r="54" spans="2:30" ht="210" x14ac:dyDescent="0.25">
      <c r="B54" s="21"/>
      <c r="C54" s="36" t="s">
        <v>70</v>
      </c>
      <c r="D54" s="23" t="s">
        <v>173</v>
      </c>
      <c r="E54" s="23" t="s">
        <v>187</v>
      </c>
      <c r="F54" s="23" t="s">
        <v>188</v>
      </c>
      <c r="G54" s="23" t="s">
        <v>189</v>
      </c>
      <c r="H54" s="24">
        <v>2</v>
      </c>
      <c r="I54" s="24">
        <v>2.5</v>
      </c>
      <c r="J54" s="24" t="s">
        <v>37</v>
      </c>
      <c r="K54" s="24" t="s">
        <v>38</v>
      </c>
      <c r="L54" s="24" t="s">
        <v>65</v>
      </c>
      <c r="M54" s="26" t="s">
        <v>190</v>
      </c>
      <c r="N54" s="26" t="s">
        <v>56</v>
      </c>
      <c r="O54" s="26" t="s">
        <v>176</v>
      </c>
      <c r="P54" s="24" t="s">
        <v>43</v>
      </c>
      <c r="Q54" s="24" t="s">
        <v>50</v>
      </c>
      <c r="R54" s="24">
        <v>100</v>
      </c>
      <c r="S54" s="24">
        <v>100</v>
      </c>
      <c r="T54" s="24">
        <v>100</v>
      </c>
      <c r="U54" s="24">
        <v>0</v>
      </c>
      <c r="V54" s="24">
        <v>0</v>
      </c>
      <c r="W54" s="24">
        <v>0</v>
      </c>
      <c r="X54" s="26" t="s">
        <v>191</v>
      </c>
      <c r="Y54" s="26" t="s">
        <v>186</v>
      </c>
      <c r="Z54" s="27"/>
      <c r="AA54" s="27"/>
      <c r="AB54" s="27"/>
      <c r="AC54" s="28"/>
      <c r="AD54" s="29"/>
    </row>
    <row r="55" spans="2:30" x14ac:dyDescent="0.25">
      <c r="B55" s="21"/>
      <c r="C55" s="37" t="s">
        <v>75</v>
      </c>
      <c r="D55" s="23"/>
      <c r="E55" s="23"/>
      <c r="F55" s="23"/>
      <c r="G55" s="23"/>
      <c r="H55" s="24"/>
      <c r="I55" s="24"/>
      <c r="J55" s="24"/>
      <c r="K55" s="24"/>
      <c r="L55" s="24"/>
      <c r="M55" s="26"/>
      <c r="N55" s="26"/>
      <c r="O55" s="26"/>
      <c r="P55" s="24"/>
      <c r="Q55" s="24"/>
      <c r="R55" s="24"/>
      <c r="S55" s="24"/>
      <c r="T55" s="24"/>
      <c r="U55" s="24"/>
      <c r="V55" s="24"/>
      <c r="W55" s="24"/>
      <c r="X55" s="26"/>
      <c r="Y55" s="26"/>
      <c r="Z55" s="27"/>
      <c r="AA55" s="27"/>
      <c r="AB55" s="27"/>
      <c r="AC55" s="28"/>
      <c r="AD55" s="29"/>
    </row>
    <row r="56" spans="2:30" ht="210" x14ac:dyDescent="0.25">
      <c r="B56" s="21"/>
      <c r="C56" s="36"/>
      <c r="D56" s="23" t="s">
        <v>173</v>
      </c>
      <c r="E56" s="23" t="s">
        <v>183</v>
      </c>
      <c r="F56" s="23" t="s">
        <v>192</v>
      </c>
      <c r="G56" s="23" t="s">
        <v>193</v>
      </c>
      <c r="H56" s="24">
        <v>2</v>
      </c>
      <c r="I56" s="24">
        <v>2.5</v>
      </c>
      <c r="J56" s="24" t="s">
        <v>37</v>
      </c>
      <c r="K56" s="24" t="s">
        <v>38</v>
      </c>
      <c r="L56" s="24" t="s">
        <v>65</v>
      </c>
      <c r="M56" s="26" t="s">
        <v>184</v>
      </c>
      <c r="N56" s="26" t="s">
        <v>56</v>
      </c>
      <c r="O56" s="26" t="s">
        <v>176</v>
      </c>
      <c r="P56" s="24" t="s">
        <v>43</v>
      </c>
      <c r="Q56" s="24" t="s">
        <v>67</v>
      </c>
      <c r="R56" s="24">
        <v>57.7</v>
      </c>
      <c r="S56" s="24">
        <v>62.98</v>
      </c>
      <c r="T56" s="24">
        <v>62.98</v>
      </c>
      <c r="U56" s="24">
        <v>24</v>
      </c>
      <c r="V56" s="24">
        <v>12</v>
      </c>
      <c r="W56" s="24">
        <f>+U56/V56</f>
        <v>2</v>
      </c>
      <c r="X56" s="26" t="s">
        <v>185</v>
      </c>
      <c r="Y56" s="26" t="s">
        <v>186</v>
      </c>
      <c r="Z56" s="27">
        <v>845348.76</v>
      </c>
      <c r="AA56" s="27">
        <v>695485.5</v>
      </c>
      <c r="AB56" s="27">
        <v>690024.75</v>
      </c>
      <c r="AC56" s="34">
        <f>(AB56/AA56)*100</f>
        <v>99.214829065451397</v>
      </c>
      <c r="AD56" s="33">
        <f>AA56-AB56</f>
        <v>5460.75</v>
      </c>
    </row>
    <row r="57" spans="2:30" ht="300" x14ac:dyDescent="0.25">
      <c r="B57" s="39"/>
      <c r="C57" s="40" t="s">
        <v>89</v>
      </c>
      <c r="D57" s="41" t="s">
        <v>173</v>
      </c>
      <c r="E57" s="41" t="s">
        <v>189</v>
      </c>
      <c r="F57" s="41" t="s">
        <v>194</v>
      </c>
      <c r="G57" s="41" t="s">
        <v>195</v>
      </c>
      <c r="H57" s="42">
        <v>2</v>
      </c>
      <c r="I57" s="42">
        <v>2.5</v>
      </c>
      <c r="J57" s="42" t="s">
        <v>37</v>
      </c>
      <c r="K57" s="42" t="s">
        <v>38</v>
      </c>
      <c r="L57" s="42" t="s">
        <v>65</v>
      </c>
      <c r="M57" s="43" t="s">
        <v>190</v>
      </c>
      <c r="N57" s="43" t="s">
        <v>56</v>
      </c>
      <c r="O57" s="43" t="s">
        <v>176</v>
      </c>
      <c r="P57" s="42" t="s">
        <v>43</v>
      </c>
      <c r="Q57" s="42" t="s">
        <v>50</v>
      </c>
      <c r="R57" s="42">
        <v>100</v>
      </c>
      <c r="S57" s="42">
        <v>100</v>
      </c>
      <c r="T57" s="42">
        <v>100</v>
      </c>
      <c r="U57" s="42">
        <v>0</v>
      </c>
      <c r="V57" s="42">
        <v>0</v>
      </c>
      <c r="W57" s="42">
        <v>0</v>
      </c>
      <c r="X57" s="43" t="s">
        <v>191</v>
      </c>
      <c r="Y57" s="43" t="s">
        <v>186</v>
      </c>
      <c r="Z57" s="44">
        <v>456428.06</v>
      </c>
      <c r="AA57" s="44">
        <v>1290868.31</v>
      </c>
      <c r="AB57" s="44">
        <v>1129491.06</v>
      </c>
      <c r="AC57" s="34">
        <f>(AB57/AA57)*100</f>
        <v>87.498550491180623</v>
      </c>
      <c r="AD57" s="33">
        <f>AA57-AB57</f>
        <v>161377.25</v>
      </c>
    </row>
    <row r="58" spans="2:30" ht="27.75" customHeight="1" x14ac:dyDescent="0.25">
      <c r="B58" s="45" t="s">
        <v>196</v>
      </c>
      <c r="U58" s="47"/>
      <c r="V58" s="47"/>
      <c r="Z58" s="48"/>
      <c r="AA58" s="48"/>
      <c r="AB58" s="48"/>
      <c r="AC58" s="49"/>
      <c r="AD58" s="48"/>
    </row>
    <row r="59" spans="2:30" x14ac:dyDescent="0.25">
      <c r="U59" s="47"/>
      <c r="V59" s="47"/>
    </row>
    <row r="60" spans="2:30" x14ac:dyDescent="0.25">
      <c r="U60" s="47"/>
      <c r="V60" s="47"/>
    </row>
    <row r="61" spans="2:30" x14ac:dyDescent="0.25">
      <c r="U61" s="47"/>
      <c r="V61" s="47"/>
    </row>
    <row r="62" spans="2:30" x14ac:dyDescent="0.25">
      <c r="U62" s="47"/>
      <c r="V62" s="47"/>
    </row>
    <row r="63" spans="2:30" x14ac:dyDescent="0.25">
      <c r="U63" s="47"/>
      <c r="V63" s="47"/>
    </row>
    <row r="64" spans="2:30" x14ac:dyDescent="0.25">
      <c r="U64" s="47"/>
      <c r="V64" s="47"/>
    </row>
    <row r="65" spans="7:28" x14ac:dyDescent="0.25">
      <c r="G65" s="52"/>
      <c r="U65" s="47"/>
      <c r="V65" s="47"/>
      <c r="Y65" s="53" t="s">
        <v>197</v>
      </c>
      <c r="Z65" s="53"/>
      <c r="AA65" s="53"/>
      <c r="AB65" s="53"/>
    </row>
    <row r="66" spans="7:28" x14ac:dyDescent="0.25">
      <c r="G66" s="54" t="s">
        <v>198</v>
      </c>
      <c r="H66" s="54"/>
      <c r="I66" s="54"/>
      <c r="U66" s="47"/>
      <c r="V66" s="47"/>
      <c r="Y66" s="55" t="s">
        <v>199</v>
      </c>
      <c r="Z66" s="55"/>
      <c r="AA66" s="55"/>
      <c r="AB66" s="55"/>
    </row>
    <row r="67" spans="7:28" x14ac:dyDescent="0.25">
      <c r="G67" s="54" t="s">
        <v>200</v>
      </c>
      <c r="H67" s="54"/>
      <c r="I67" s="54"/>
      <c r="U67" s="47"/>
      <c r="V67" s="47"/>
      <c r="Y67" s="55" t="s">
        <v>201</v>
      </c>
      <c r="Z67" s="55"/>
      <c r="AA67" s="55"/>
      <c r="AB67" s="55"/>
    </row>
    <row r="68" spans="7:28" x14ac:dyDescent="0.25">
      <c r="U68" s="47"/>
      <c r="V68" s="47"/>
    </row>
    <row r="69" spans="7:28" x14ac:dyDescent="0.25">
      <c r="U69" s="47"/>
      <c r="V69" s="47"/>
    </row>
    <row r="70" spans="7:28" x14ac:dyDescent="0.25">
      <c r="U70" s="47"/>
      <c r="V70" s="47"/>
    </row>
    <row r="71" spans="7:28" x14ac:dyDescent="0.25">
      <c r="U71" s="47"/>
      <c r="V71" s="47"/>
    </row>
    <row r="72" spans="7:28" x14ac:dyDescent="0.25">
      <c r="U72" s="47"/>
      <c r="V72" s="47"/>
    </row>
    <row r="73" spans="7:28" x14ac:dyDescent="0.25">
      <c r="U73" s="47"/>
      <c r="V73" s="47"/>
    </row>
    <row r="74" spans="7:28" x14ac:dyDescent="0.25">
      <c r="U74" s="47"/>
      <c r="V74" s="47"/>
    </row>
    <row r="75" spans="7:28" x14ac:dyDescent="0.25">
      <c r="U75" s="47"/>
      <c r="V75" s="47"/>
    </row>
    <row r="76" spans="7:28" x14ac:dyDescent="0.25">
      <c r="U76" s="47"/>
      <c r="V76" s="47"/>
    </row>
    <row r="77" spans="7:28" x14ac:dyDescent="0.25">
      <c r="U77" s="47"/>
      <c r="V77" s="47"/>
    </row>
  </sheetData>
  <mergeCells count="8">
    <mergeCell ref="G67:I67"/>
    <mergeCell ref="Y67:AB67"/>
    <mergeCell ref="B1:AD2"/>
    <mergeCell ref="B3:Y3"/>
    <mergeCell ref="B4:AD4"/>
    <mergeCell ref="Y65:AB65"/>
    <mergeCell ref="G66:I66"/>
    <mergeCell ref="Y66:AB66"/>
  </mergeCells>
  <printOptions horizontalCentered="1"/>
  <pageMargins left="0" right="0" top="0.55118110236220474" bottom="0.55118110236220474" header="0.31496062992125984" footer="0.31496062992125984"/>
  <pageSetup scale="28" firstPageNumber="3" orientation="landscape"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EVAL DESEMPEÑO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Octavio</dc:creator>
  <cp:lastModifiedBy>Octavio</cp:lastModifiedBy>
  <cp:lastPrinted>2021-01-29T18:29:38Z</cp:lastPrinted>
  <dcterms:created xsi:type="dcterms:W3CDTF">2021-01-29T18:26:52Z</dcterms:created>
  <dcterms:modified xsi:type="dcterms:W3CDTF">2021-01-29T18:30:00Z</dcterms:modified>
</cp:coreProperties>
</file>