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4-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E20" i="1"/>
  <c r="D20" i="1"/>
  <c r="D21" i="1" s="1"/>
  <c r="D22" i="1" s="1"/>
  <c r="D30" i="1" s="1"/>
  <c r="C20" i="1"/>
  <c r="C21" i="1" s="1"/>
  <c r="C22" i="1" s="1"/>
  <c r="C30" i="1" s="1"/>
  <c r="C41" i="1"/>
  <c r="E21" i="1" l="1"/>
  <c r="E22" i="1" s="1"/>
  <c r="E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<sst xmlns="http://schemas.openxmlformats.org/spreadsheetml/2006/main" count="68" uniqueCount="49">
  <si>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</si>
  <si>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</si>
  <si>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</si>
  <si>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</si>
  <si>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</si>
  <si>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</si>
  <si>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</si>
  <si>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</si>
  <si>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</si>
  <si>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</si>
  <si>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</si>
  <si>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</si>
  <si>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</si>
  <si>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</si>
  <si>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</si>
  <si>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</si>
  <si>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</si>
  <si>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</si>
  <si>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</si>
  <si>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</si>
  <si>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</si>
  <si>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</si>
  <si>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</si>
  <si>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</si>
  <si>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</si>
  <si>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</si>
  <si>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</si>
  <si>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</si>
  <si>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</si>
  <si>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</si>
  <si>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</si>
  <si>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</si>
  <si>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</si>
  <si>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</si>
  <si>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</si>
  <si>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</si>
  <si>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</si>
  <si>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</si>
  <si>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</si>
  <si>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</si>
  <si>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</si>
  <si>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</si>
  <si>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Diciembre de 2019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</si>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</sst>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2" applyFont="1" applyFill="1" applyProtection="1">
      <protection locked="0"/>
    </xf>
    <xf numFmtId="0" fontId="2" fillId="0" borderId="0" xfId="2" applyProtection="1">
      <protection locked="0"/>
    </xf>
    <xf numFmtId="0" fontId="2" fillId="0" borderId="7" xfId="2" applyBorder="1" applyAlignment="1" applyProtection="1">
      <alignment horizontal="center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Border="1" applyAlignment="1" applyProtection="1">
      <alignment horizontal="center"/>
      <protection locked="0"/>
    </xf>
    <xf numFmtId="0" fontId="2" fillId="0" borderId="0" xfId="2" applyAlignment="1" applyProtection="1">
      <protection locked="0"/>
    </xf>
    <xf numFmtId="0" fontId="2" fillId="0" borderId="0" xfId="2" applyAlignment="1" applyProtection="1">
      <alignment horizontal="center" wrapText="1"/>
      <protection locked="0"/>
    </xf>
    <xf numFmtId="0" fontId="2" fillId="0" borderId="0" xfId="2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31" workbookViewId="0">
      <selection activeCell="J74" sqref="J7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63781531.729999997</v>
      </c>
      <c r="D7" s="8">
        <f t="shared" ref="D7:E7" si="0">SUM(D8:D10)</f>
        <v>159749796.75</v>
      </c>
      <c r="E7" s="8">
        <f t="shared" si="0"/>
        <v>159749796.75</v>
      </c>
    </row>
    <row r="8" spans="1:6" x14ac:dyDescent="0.2">
      <c r="A8" s="6"/>
      <c r="B8" s="9" t="s">
        <v>5</v>
      </c>
      <c r="C8" s="10">
        <v>63781531.729999997</v>
      </c>
      <c r="D8" s="10">
        <v>114757549.48999999</v>
      </c>
      <c r="E8" s="10">
        <v>114757549.48999999</v>
      </c>
    </row>
    <row r="9" spans="1:6" x14ac:dyDescent="0.2">
      <c r="A9" s="6"/>
      <c r="B9" s="9" t="s">
        <v>6</v>
      </c>
      <c r="C9" s="10">
        <v>0</v>
      </c>
      <c r="D9" s="10">
        <v>44992247.259999998</v>
      </c>
      <c r="E9" s="10">
        <v>44992247.259999998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63781531.729999997</v>
      </c>
      <c r="D12" s="8">
        <f t="shared" ref="D12:E12" si="1">SUM(D13:D14)</f>
        <v>151308610.09999999</v>
      </c>
      <c r="E12" s="8">
        <f t="shared" si="1"/>
        <v>151308610.09999999</v>
      </c>
      <c r="F12" s="24"/>
    </row>
    <row r="13" spans="1:6" x14ac:dyDescent="0.2">
      <c r="A13" s="6"/>
      <c r="B13" s="9" t="s">
        <v>9</v>
      </c>
      <c r="C13" s="10">
        <v>63781531.729999997</v>
      </c>
      <c r="D13" s="10">
        <v>106895759.42</v>
      </c>
      <c r="E13" s="10">
        <v>106895759.42</v>
      </c>
    </row>
    <row r="14" spans="1:6" x14ac:dyDescent="0.2">
      <c r="A14" s="6"/>
      <c r="B14" s="9" t="s">
        <v>10</v>
      </c>
      <c r="C14" s="10">
        <v>0</v>
      </c>
      <c r="D14" s="10">
        <v>44412850.68</v>
      </c>
      <c r="E14" s="10">
        <v>44412850.68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8441186.650000006</v>
      </c>
      <c r="E20" s="8">
        <f>E7-E12+E16</f>
        <v>8441186.650000006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8441186.650000006</v>
      </c>
      <c r="E21" s="8">
        <f t="shared" si="2"/>
        <v>8441186.650000006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8441186.650000006</v>
      </c>
      <c r="E22" s="8">
        <f>E21-E16</f>
        <v>8441186.650000006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8441186.650000006</v>
      </c>
      <c r="E30" s="8">
        <f t="shared" si="4"/>
        <v>8441186.650000006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63781531.729999997</v>
      </c>
      <c r="D45" s="10">
        <v>114757549.48999999</v>
      </c>
      <c r="E45" s="10">
        <v>114757549.48999999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63781531.729999997</v>
      </c>
      <c r="D50" s="10">
        <v>106895759.42</v>
      </c>
      <c r="E50" s="10">
        <v>106895759.42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7861790.0699999928</v>
      </c>
      <c r="E54" s="8">
        <f t="shared" si="9"/>
        <v>7861790.0699999928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7861790.0699999928</v>
      </c>
      <c r="E55" s="8">
        <f t="shared" si="10"/>
        <v>7861790.0699999928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44992247.259999998</v>
      </c>
      <c r="E59" s="10">
        <v>44992247.259999998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44412850.68</v>
      </c>
      <c r="E64" s="10">
        <v>44412850.68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579396.57999999821</v>
      </c>
      <c r="E68" s="8">
        <f>E59+E60-E64-E66</f>
        <v>579396.57999999821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579396.57999999821</v>
      </c>
      <c r="E69" s="8">
        <f t="shared" si="12"/>
        <v>579396.57999999821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A72" s="37" t="s">
        <v>43</v>
      </c>
    </row>
    <row r="77" spans="1:5" x14ac:dyDescent="0.2">
      <c r="B77" s="43" t="s">
        <v>44</v>
      </c>
      <c r="C77" s="38"/>
      <c r="D77" s="39"/>
      <c r="E77" s="39"/>
    </row>
    <row r="78" spans="1:5" x14ac:dyDescent="0.2">
      <c r="B78" s="44" t="s">
        <v>45</v>
      </c>
      <c r="C78" s="42"/>
      <c r="D78" s="41" t="s">
        <v>46</v>
      </c>
      <c r="E78" s="41"/>
    </row>
    <row r="79" spans="1:5" x14ac:dyDescent="0.2">
      <c r="B79" s="44" t="s">
        <v>47</v>
      </c>
      <c r="C79" s="42"/>
      <c r="D79" s="40" t="s">
        <v>48</v>
      </c>
      <c r="E79" s="40"/>
    </row>
  </sheetData>
  <mergeCells count="9">
    <mergeCell ref="D77:E77"/>
    <mergeCell ref="D78:E78"/>
    <mergeCell ref="D79:E79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2020-01-20T21:29:04Z</cp:lastPrinted>
  <dcterms:created xsi:type="dcterms:W3CDTF">2017-01-11T17:21:42Z</dcterms:created>
  <dcterms:modified xsi:type="dcterms:W3CDTF">2020-01-20T21:29:31Z</dcterms:modified>
</cp:coreProperties>
</file>