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2019\INFORMACIÓN FINANCIERA LGCG Y DISIPLINA FINANCIERA\SEGUNDO TRIM\5.-IT\2.-IPRE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I39" i="1"/>
  <c r="F39" i="1"/>
  <c r="I38" i="1"/>
  <c r="F38" i="1"/>
  <c r="I37" i="1"/>
  <c r="F37" i="1"/>
  <c r="I34" i="1"/>
  <c r="I33" i="1" s="1"/>
  <c r="F34" i="1"/>
  <c r="H33" i="1"/>
  <c r="G33" i="1"/>
  <c r="E33" i="1"/>
  <c r="D33" i="1"/>
  <c r="F33" i="1" s="1"/>
  <c r="F49" i="1" s="1"/>
  <c r="I31" i="1"/>
  <c r="I30" i="1" s="1"/>
  <c r="F31" i="1"/>
  <c r="H30" i="1"/>
  <c r="H49" i="1" s="1"/>
  <c r="G30" i="1"/>
  <c r="G49" i="1" s="1"/>
  <c r="F30" i="1"/>
  <c r="E30" i="1"/>
  <c r="D30" i="1"/>
  <c r="D49" i="1" s="1"/>
  <c r="I19" i="1"/>
  <c r="F19" i="1"/>
  <c r="I18" i="1"/>
  <c r="F18" i="1"/>
  <c r="I17" i="1"/>
  <c r="F17" i="1"/>
  <c r="I16" i="1"/>
  <c r="F16" i="1"/>
  <c r="I13" i="1"/>
  <c r="F13" i="1"/>
  <c r="I12" i="1"/>
  <c r="H12" i="1"/>
  <c r="G12" i="1"/>
  <c r="F12" i="1"/>
  <c r="E12" i="1"/>
  <c r="D12" i="1"/>
  <c r="I10" i="1"/>
  <c r="F10" i="1"/>
  <c r="I9" i="1"/>
  <c r="H9" i="1"/>
  <c r="H21" i="1" s="1"/>
  <c r="G9" i="1"/>
  <c r="G21" i="1" s="1"/>
  <c r="F9" i="1"/>
  <c r="F21" i="1" s="1"/>
  <c r="E9" i="1"/>
  <c r="E21" i="1" s="1"/>
  <c r="D9" i="1"/>
  <c r="D21" i="1" s="1"/>
</calcChain>
</file>

<file path=xl/sharedStrings.xml><?xml version="1.0" encoding="utf-8"?>
<sst xmlns="http://schemas.openxmlformats.org/spreadsheetml/2006/main" count="75" uniqueCount="41">
  <si>
    <t>Universidad Tecnológica del Norte de Guanajuato
Estado Analítico de Ingresos
Del 01 de enero al 30 de junio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</si>
  <si>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</si>
  <si>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</si>
  <si>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</si>
  <si>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</si>
  <si>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</si>
  <si>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</si>
  <si>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</si>
  <si>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</si>
  <si>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</si>
  <si>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</si>
  <si>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</si>
  <si>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</si>
  <si>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</si>
  <si>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</si>
  <si>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</si>
  <si>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</si>
  <si>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</si>
  <si>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</si>
  <si>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</si>
  <si>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</si>
  <si>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</si>
  <si>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</si>
  <si>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</si>
  <si>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</si>
  <si>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</si>
  <si>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</si>
  <si>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</si>
  <si>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</si>
  <si>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</si>
  <si>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</si>
  <si>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</si>
  <si>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</si>
  <si>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</si>
  <si>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</si>
  <si>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"La interpretación al clasificar los Ingresos de los Entes Públicos del Sector Paraestatal, no es homogénea en ciertos rubros del EAI por fuente de financiamiento."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</si>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</sst>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8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5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3" fontId="7" fillId="3" borderId="13" xfId="2" applyFont="1" applyFill="1" applyBorder="1" applyAlignment="1">
      <alignment vertical="center" wrapText="1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6" fillId="0" borderId="8" xfId="1" applyFont="1" applyFill="1" applyBorder="1" applyAlignment="1" applyProtection="1">
      <alignment horizontal="left" vertical="top" wrapText="1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showGridLines="0" tabSelected="1" topLeftCell="A10" zoomScaleNormal="100" workbookViewId="0">
      <selection activeCell="L54" sqref="L54"/>
    </sheetView>
  </sheetViews>
  <sheetFormatPr baseColWidth="10" defaultColWidth="10.28515625" defaultRowHeight="11.25" x14ac:dyDescent="0.25"/>
  <cols>
    <col min="1" max="1" width="10.28515625" style="9"/>
    <col min="2" max="2" width="1.5703125" style="9" customWidth="1"/>
    <col min="3" max="3" width="43.5703125" style="9" customWidth="1"/>
    <col min="4" max="4" width="15.28515625" style="9" customWidth="1"/>
    <col min="5" max="5" width="17" style="9" customWidth="1"/>
    <col min="6" max="7" width="15.28515625" style="9" customWidth="1"/>
    <col min="8" max="8" width="16.140625" style="9" customWidth="1"/>
    <col min="9" max="9" width="15.28515625" style="9" customWidth="1"/>
    <col min="10" max="16384" width="10.28515625" style="9"/>
  </cols>
  <sheetData>
    <row r="1" spans="2:9" s="1" customFormat="1" ht="39.950000000000003" customHeight="1" x14ac:dyDescent="0.25">
      <c r="B1" s="58" t="s">
        <v>0</v>
      </c>
      <c r="C1" s="59"/>
      <c r="D1" s="59"/>
      <c r="E1" s="59"/>
      <c r="F1" s="59"/>
      <c r="G1" s="59"/>
      <c r="H1" s="59"/>
      <c r="I1" s="60"/>
    </row>
    <row r="2" spans="2:9" s="1" customFormat="1" x14ac:dyDescent="0.25">
      <c r="B2" s="61" t="s">
        <v>1</v>
      </c>
      <c r="C2" s="62"/>
      <c r="D2" s="59" t="s">
        <v>2</v>
      </c>
      <c r="E2" s="59"/>
      <c r="F2" s="59"/>
      <c r="G2" s="59"/>
      <c r="H2" s="59"/>
      <c r="I2" s="67" t="s">
        <v>3</v>
      </c>
    </row>
    <row r="3" spans="2:9" s="5" customFormat="1" ht="24.95" customHeight="1" x14ac:dyDescent="0.25">
      <c r="B3" s="63"/>
      <c r="C3" s="64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68"/>
    </row>
    <row r="4" spans="2:9" s="5" customFormat="1" x14ac:dyDescent="0.25">
      <c r="B4" s="65"/>
      <c r="C4" s="66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 t="s">
        <v>15</v>
      </c>
      <c r="D5" s="10"/>
      <c r="E5" s="10"/>
      <c r="F5" s="10"/>
      <c r="G5" s="10"/>
      <c r="H5" s="10"/>
      <c r="I5" s="10"/>
    </row>
    <row r="6" spans="2:9" x14ac:dyDescent="0.25">
      <c r="B6" s="11" t="s">
        <v>16</v>
      </c>
      <c r="D6" s="12"/>
      <c r="E6" s="12"/>
      <c r="F6" s="12"/>
      <c r="G6" s="12"/>
      <c r="H6" s="12"/>
      <c r="I6" s="12"/>
    </row>
    <row r="7" spans="2:9" x14ac:dyDescent="0.25">
      <c r="B7" s="11" t="s">
        <v>17</v>
      </c>
      <c r="D7" s="12"/>
      <c r="E7" s="12"/>
      <c r="F7" s="12"/>
      <c r="G7" s="12"/>
      <c r="H7" s="12"/>
      <c r="I7" s="12"/>
    </row>
    <row r="8" spans="2:9" x14ac:dyDescent="0.25">
      <c r="B8" s="11" t="s">
        <v>18</v>
      </c>
      <c r="D8" s="12"/>
      <c r="E8" s="12"/>
      <c r="F8" s="12"/>
      <c r="G8" s="12"/>
      <c r="H8" s="12"/>
      <c r="I8" s="12"/>
    </row>
    <row r="9" spans="2:9" x14ac:dyDescent="0.25">
      <c r="B9" s="11" t="s">
        <v>19</v>
      </c>
      <c r="D9" s="12">
        <f t="shared" ref="D9:I9" si="0">D10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</row>
    <row r="10" spans="2:9" x14ac:dyDescent="0.25">
      <c r="B10" s="13">
        <v>51</v>
      </c>
      <c r="C10" s="14" t="s">
        <v>20</v>
      </c>
      <c r="D10" s="12">
        <v>0</v>
      </c>
      <c r="E10" s="12">
        <v>0</v>
      </c>
      <c r="F10" s="12">
        <f>D10+E10</f>
        <v>0</v>
      </c>
      <c r="G10" s="12">
        <v>0</v>
      </c>
      <c r="H10" s="12">
        <v>0</v>
      </c>
      <c r="I10" s="12">
        <f>H10-D10</f>
        <v>0</v>
      </c>
    </row>
    <row r="11" spans="2:9" x14ac:dyDescent="0.25">
      <c r="B11" s="13">
        <v>52</v>
      </c>
      <c r="C11" s="14" t="s">
        <v>21</v>
      </c>
      <c r="D11" s="12"/>
      <c r="E11" s="12"/>
      <c r="F11" s="12"/>
      <c r="G11" s="12"/>
      <c r="H11" s="12"/>
      <c r="I11" s="12"/>
    </row>
    <row r="12" spans="2:9" x14ac:dyDescent="0.25">
      <c r="B12" s="11" t="s">
        <v>22</v>
      </c>
      <c r="D12" s="12">
        <f t="shared" ref="D12:I12" si="1">D13</f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</row>
    <row r="13" spans="2:9" x14ac:dyDescent="0.25">
      <c r="B13" s="13">
        <v>61</v>
      </c>
      <c r="C13" s="14" t="s">
        <v>20</v>
      </c>
      <c r="D13" s="12">
        <v>0</v>
      </c>
      <c r="E13" s="12">
        <v>0</v>
      </c>
      <c r="F13" s="12">
        <f>D13+E13</f>
        <v>0</v>
      </c>
      <c r="G13" s="12">
        <v>0</v>
      </c>
      <c r="H13" s="12">
        <v>0</v>
      </c>
      <c r="I13" s="12">
        <f>H13-D13</f>
        <v>0</v>
      </c>
    </row>
    <row r="14" spans="2:9" x14ac:dyDescent="0.25">
      <c r="B14" s="13">
        <v>62</v>
      </c>
      <c r="C14" s="14" t="s">
        <v>21</v>
      </c>
      <c r="D14" s="12"/>
      <c r="E14" s="12"/>
      <c r="F14" s="12"/>
      <c r="G14" s="12"/>
      <c r="H14" s="12"/>
      <c r="I14" s="12"/>
    </row>
    <row r="15" spans="2:9" ht="33.75" x14ac:dyDescent="0.25">
      <c r="B15" s="13"/>
      <c r="C15" s="15" t="s">
        <v>23</v>
      </c>
      <c r="D15" s="12"/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2:9" x14ac:dyDescent="0.25">
      <c r="B16" s="11" t="s">
        <v>24</v>
      </c>
      <c r="D16" s="12">
        <v>8276040</v>
      </c>
      <c r="E16" s="12">
        <v>686682.03</v>
      </c>
      <c r="F16" s="12">
        <f>D16+E16</f>
        <v>8962722.0299999993</v>
      </c>
      <c r="G16" s="12">
        <v>3541416.87</v>
      </c>
      <c r="H16" s="12">
        <v>3541416.87</v>
      </c>
      <c r="I16" s="12">
        <f>H16-D16</f>
        <v>-4734623.13</v>
      </c>
    </row>
    <row r="17" spans="2:9" x14ac:dyDescent="0.25">
      <c r="B17" s="11" t="s">
        <v>25</v>
      </c>
      <c r="D17" s="12">
        <v>0</v>
      </c>
      <c r="E17" s="12">
        <v>42190606</v>
      </c>
      <c r="F17" s="12">
        <f>D17+E17</f>
        <v>42190606</v>
      </c>
      <c r="G17" s="12">
        <v>21344185</v>
      </c>
      <c r="H17" s="12">
        <v>21344185</v>
      </c>
      <c r="I17" s="12">
        <f>H17-D17</f>
        <v>21344185</v>
      </c>
    </row>
    <row r="18" spans="2:9" x14ac:dyDescent="0.25">
      <c r="B18" s="11" t="s">
        <v>26</v>
      </c>
      <c r="D18" s="12">
        <v>55505491.729999997</v>
      </c>
      <c r="E18" s="12">
        <v>-50402.09</v>
      </c>
      <c r="F18" s="12">
        <f>D18+E18</f>
        <v>55455089.639999993</v>
      </c>
      <c r="G18" s="12">
        <v>26798214.789999999</v>
      </c>
      <c r="H18" s="12">
        <v>26798214.789999999</v>
      </c>
      <c r="I18" s="12">
        <f>H18-D18</f>
        <v>-28707276.939999998</v>
      </c>
    </row>
    <row r="19" spans="2:9" x14ac:dyDescent="0.25">
      <c r="B19" s="11" t="s">
        <v>27</v>
      </c>
      <c r="D19" s="12">
        <v>0</v>
      </c>
      <c r="E19" s="12">
        <v>0</v>
      </c>
      <c r="F19" s="12">
        <f>D19+E19</f>
        <v>0</v>
      </c>
      <c r="G19" s="12">
        <v>0</v>
      </c>
      <c r="H19" s="12">
        <v>0</v>
      </c>
      <c r="I19" s="12">
        <f>H19-D19</f>
        <v>0</v>
      </c>
    </row>
    <row r="20" spans="2:9" x14ac:dyDescent="0.25">
      <c r="B20" s="16"/>
      <c r="D20" s="17"/>
      <c r="E20" s="17"/>
      <c r="F20" s="17"/>
      <c r="G20" s="17"/>
      <c r="H20" s="17"/>
      <c r="I20" s="17"/>
    </row>
    <row r="21" spans="2:9" x14ac:dyDescent="0.25">
      <c r="B21" s="18"/>
      <c r="C21" s="19" t="s">
        <v>28</v>
      </c>
      <c r="D21" s="20">
        <f>D9+D12+D17+D18+D19+D16</f>
        <v>63781531.729999997</v>
      </c>
      <c r="E21" s="20">
        <f>E9+E12+E17+E18+E19+E16</f>
        <v>42826885.939999998</v>
      </c>
      <c r="F21" s="20">
        <f>F9+F12+F17+F18+F19+F16</f>
        <v>106608417.66999999</v>
      </c>
      <c r="G21" s="20">
        <f>G9+G12+G17+G18+G19+G16</f>
        <v>51683816.659999996</v>
      </c>
      <c r="H21" s="20">
        <f>H9+H12+H17+H18+H19+H16</f>
        <v>51683816.659999996</v>
      </c>
      <c r="I21" s="21">
        <v>0</v>
      </c>
    </row>
    <row r="22" spans="2:9" x14ac:dyDescent="0.25">
      <c r="B22" s="22"/>
      <c r="C22" s="23"/>
      <c r="D22" s="24"/>
      <c r="E22" s="24"/>
      <c r="F22" s="25"/>
      <c r="G22" s="26" t="s">
        <v>29</v>
      </c>
      <c r="H22" s="27"/>
      <c r="I22" s="17"/>
    </row>
    <row r="23" spans="2:9" x14ac:dyDescent="0.25">
      <c r="B23" s="69" t="s">
        <v>30</v>
      </c>
      <c r="C23" s="70"/>
      <c r="D23" s="59" t="s">
        <v>2</v>
      </c>
      <c r="E23" s="59"/>
      <c r="F23" s="59"/>
      <c r="G23" s="59"/>
      <c r="H23" s="59"/>
      <c r="I23" s="67" t="s">
        <v>3</v>
      </c>
    </row>
    <row r="24" spans="2:9" ht="22.5" x14ac:dyDescent="0.25">
      <c r="B24" s="71"/>
      <c r="C24" s="72"/>
      <c r="D24" s="2" t="s">
        <v>4</v>
      </c>
      <c r="E24" s="3" t="s">
        <v>5</v>
      </c>
      <c r="F24" s="3" t="s">
        <v>6</v>
      </c>
      <c r="G24" s="3" t="s">
        <v>7</v>
      </c>
      <c r="H24" s="4" t="s">
        <v>8</v>
      </c>
      <c r="I24" s="68"/>
    </row>
    <row r="25" spans="2:9" x14ac:dyDescent="0.25">
      <c r="B25" s="73"/>
      <c r="C25" s="74"/>
      <c r="D25" s="6" t="s">
        <v>9</v>
      </c>
      <c r="E25" s="7" t="s">
        <v>10</v>
      </c>
      <c r="F25" s="7" t="s">
        <v>11</v>
      </c>
      <c r="G25" s="7" t="s">
        <v>12</v>
      </c>
      <c r="H25" s="7" t="s">
        <v>13</v>
      </c>
      <c r="I25" s="7" t="s">
        <v>14</v>
      </c>
    </row>
    <row r="26" spans="2:9" x14ac:dyDescent="0.25">
      <c r="B26" s="28" t="s">
        <v>31</v>
      </c>
      <c r="C26" s="29"/>
      <c r="D26" s="30"/>
      <c r="E26" s="30"/>
      <c r="F26" s="30"/>
      <c r="G26" s="30"/>
      <c r="H26" s="30"/>
      <c r="I26" s="30"/>
    </row>
    <row r="27" spans="2:9" x14ac:dyDescent="0.25">
      <c r="B27" s="31"/>
      <c r="C27" s="32" t="s">
        <v>15</v>
      </c>
      <c r="D27" s="33"/>
      <c r="E27" s="33"/>
      <c r="F27" s="33"/>
      <c r="G27" s="33"/>
      <c r="H27" s="33"/>
      <c r="I27" s="33"/>
    </row>
    <row r="28" spans="2:9" x14ac:dyDescent="0.25">
      <c r="B28" s="31"/>
      <c r="C28" s="32" t="s">
        <v>17</v>
      </c>
      <c r="D28" s="33"/>
      <c r="E28" s="33"/>
      <c r="F28" s="33"/>
      <c r="G28" s="33"/>
      <c r="H28" s="33"/>
      <c r="I28" s="33"/>
    </row>
    <row r="29" spans="2:9" x14ac:dyDescent="0.25">
      <c r="B29" s="31"/>
      <c r="C29" s="32" t="s">
        <v>18</v>
      </c>
      <c r="D29" s="33"/>
      <c r="E29" s="33"/>
      <c r="F29" s="33"/>
      <c r="G29" s="33"/>
      <c r="H29" s="33"/>
      <c r="I29" s="33"/>
    </row>
    <row r="30" spans="2:9" x14ac:dyDescent="0.25">
      <c r="B30" s="31"/>
      <c r="C30" s="32" t="s">
        <v>19</v>
      </c>
      <c r="D30" s="33">
        <f t="shared" ref="D30:I30" si="2">D31</f>
        <v>0</v>
      </c>
      <c r="E30" s="33">
        <f t="shared" si="2"/>
        <v>0</v>
      </c>
      <c r="F30" s="33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</row>
    <row r="31" spans="2:9" x14ac:dyDescent="0.25">
      <c r="B31" s="31"/>
      <c r="C31" s="34" t="s">
        <v>20</v>
      </c>
      <c r="D31" s="33">
        <v>0</v>
      </c>
      <c r="E31" s="33">
        <v>0</v>
      </c>
      <c r="F31" s="12">
        <f>D31+E31</f>
        <v>0</v>
      </c>
      <c r="G31" s="12">
        <v>0</v>
      </c>
      <c r="H31" s="12">
        <v>0</v>
      </c>
      <c r="I31" s="12">
        <f>H31-D31</f>
        <v>0</v>
      </c>
    </row>
    <row r="32" spans="2:9" x14ac:dyDescent="0.25">
      <c r="B32" s="31"/>
      <c r="C32" s="34" t="s">
        <v>21</v>
      </c>
      <c r="D32" s="33"/>
      <c r="E32" s="33"/>
      <c r="F32" s="33"/>
      <c r="G32" s="12"/>
      <c r="H32" s="12"/>
      <c r="I32" s="12"/>
    </row>
    <row r="33" spans="2:9" x14ac:dyDescent="0.25">
      <c r="B33" s="31"/>
      <c r="C33" s="32" t="s">
        <v>22</v>
      </c>
      <c r="D33" s="33">
        <f>D34</f>
        <v>0</v>
      </c>
      <c r="E33" s="33">
        <f>E34</f>
        <v>0</v>
      </c>
      <c r="F33" s="33">
        <f>+D33+E33</f>
        <v>0</v>
      </c>
      <c r="G33" s="12">
        <f>G34</f>
        <v>0</v>
      </c>
      <c r="H33" s="12">
        <f>H34</f>
        <v>0</v>
      </c>
      <c r="I33" s="12">
        <f>I34</f>
        <v>0</v>
      </c>
    </row>
    <row r="34" spans="2:9" x14ac:dyDescent="0.25">
      <c r="B34" s="31"/>
      <c r="C34" s="34" t="s">
        <v>20</v>
      </c>
      <c r="D34" s="33">
        <v>0</v>
      </c>
      <c r="E34" s="33">
        <v>0</v>
      </c>
      <c r="F34" s="33">
        <f>+D34+E34</f>
        <v>0</v>
      </c>
      <c r="G34" s="12">
        <v>0</v>
      </c>
      <c r="H34" s="12">
        <v>0</v>
      </c>
      <c r="I34" s="12">
        <f>H34-D34</f>
        <v>0</v>
      </c>
    </row>
    <row r="35" spans="2:9" ht="12.75" x14ac:dyDescent="0.25">
      <c r="B35" s="31"/>
      <c r="C35" s="34" t="s">
        <v>21</v>
      </c>
      <c r="D35" s="33"/>
      <c r="E35" s="35"/>
      <c r="F35" s="33"/>
      <c r="G35" s="12"/>
      <c r="H35" s="12"/>
      <c r="I35" s="12"/>
    </row>
    <row r="36" spans="2:9" ht="33.75" x14ac:dyDescent="0.25">
      <c r="B36" s="31"/>
      <c r="C36" s="36" t="s">
        <v>23</v>
      </c>
      <c r="D36" s="33"/>
      <c r="E36" s="33"/>
      <c r="F36" s="33"/>
      <c r="G36" s="12">
        <v>0</v>
      </c>
      <c r="H36" s="12">
        <v>0</v>
      </c>
      <c r="I36" s="12">
        <v>0</v>
      </c>
    </row>
    <row r="37" spans="2:9" x14ac:dyDescent="0.25">
      <c r="B37" s="31"/>
      <c r="C37" s="37" t="s">
        <v>24</v>
      </c>
      <c r="D37" s="38">
        <v>8276040</v>
      </c>
      <c r="E37" s="12">
        <v>686682.03</v>
      </c>
      <c r="F37" s="12">
        <f>D37+E37</f>
        <v>8962722.0299999993</v>
      </c>
      <c r="G37" s="12">
        <v>3541416.87</v>
      </c>
      <c r="H37" s="12">
        <v>3541416.87</v>
      </c>
      <c r="I37" s="12">
        <f>H37-D37</f>
        <v>-4734623.13</v>
      </c>
    </row>
    <row r="38" spans="2:9" x14ac:dyDescent="0.25">
      <c r="B38" s="31"/>
      <c r="C38" s="32" t="s">
        <v>25</v>
      </c>
      <c r="D38" s="33"/>
      <c r="E38" s="12">
        <v>42190606</v>
      </c>
      <c r="F38" s="12">
        <f>+D38+E38</f>
        <v>42190606</v>
      </c>
      <c r="G38" s="12">
        <v>21344185</v>
      </c>
      <c r="H38" s="12">
        <v>21344185</v>
      </c>
      <c r="I38" s="12">
        <f>H38-D38</f>
        <v>21344185</v>
      </c>
    </row>
    <row r="39" spans="2:9" x14ac:dyDescent="0.25">
      <c r="B39" s="31"/>
      <c r="C39" s="32" t="s">
        <v>26</v>
      </c>
      <c r="D39" s="33">
        <v>55505491.729999997</v>
      </c>
      <c r="E39" s="12">
        <v>-50402.09</v>
      </c>
      <c r="F39" s="20">
        <f>+D39+E39</f>
        <v>55455089.639999993</v>
      </c>
      <c r="G39" s="12">
        <v>26798214.789999999</v>
      </c>
      <c r="H39" s="12">
        <v>26798214.789999999</v>
      </c>
      <c r="I39" s="12">
        <f>H39-D39</f>
        <v>-28707276.939999998</v>
      </c>
    </row>
    <row r="40" spans="2:9" x14ac:dyDescent="0.25">
      <c r="B40" s="31"/>
      <c r="C40" s="32"/>
      <c r="D40" s="33"/>
      <c r="E40" s="33"/>
      <c r="F40" s="33"/>
      <c r="G40" s="12"/>
      <c r="H40" s="12"/>
      <c r="I40" s="39"/>
    </row>
    <row r="41" spans="2:9" x14ac:dyDescent="0.25">
      <c r="B41" s="40" t="s">
        <v>32</v>
      </c>
      <c r="C41" s="29"/>
      <c r="D41" s="41"/>
      <c r="E41" s="41"/>
      <c r="F41" s="41"/>
      <c r="G41" s="12"/>
      <c r="H41" s="12"/>
      <c r="I41" s="39"/>
    </row>
    <row r="42" spans="2:9" x14ac:dyDescent="0.25">
      <c r="B42" s="31"/>
      <c r="C42" s="32" t="s">
        <v>16</v>
      </c>
      <c r="D42" s="33"/>
      <c r="E42" s="33"/>
      <c r="F42" s="33"/>
      <c r="G42" s="33"/>
      <c r="H42" s="33"/>
      <c r="I42" s="33"/>
    </row>
    <row r="43" spans="2:9" x14ac:dyDescent="0.25">
      <c r="B43" s="31"/>
      <c r="C43" s="32" t="s">
        <v>24</v>
      </c>
      <c r="D43" s="33"/>
      <c r="E43" s="33"/>
      <c r="F43" s="33"/>
      <c r="G43" s="33"/>
      <c r="H43" s="33"/>
      <c r="I43" s="33"/>
    </row>
    <row r="44" spans="2:9" x14ac:dyDescent="0.25">
      <c r="B44" s="31"/>
      <c r="C44" s="32" t="s">
        <v>26</v>
      </c>
      <c r="D44" s="33"/>
      <c r="E44" s="33"/>
      <c r="F44" s="33"/>
      <c r="G44" s="33"/>
      <c r="H44" s="33"/>
      <c r="I44" s="33"/>
    </row>
    <row r="45" spans="2:9" x14ac:dyDescent="0.25">
      <c r="B45" s="31"/>
      <c r="C45" s="32"/>
      <c r="D45" s="33"/>
      <c r="E45" s="33"/>
      <c r="F45" s="33"/>
      <c r="G45" s="33"/>
      <c r="H45" s="33"/>
      <c r="I45" s="33"/>
    </row>
    <row r="46" spans="2:9" x14ac:dyDescent="0.25">
      <c r="B46" s="42" t="s">
        <v>33</v>
      </c>
      <c r="C46" s="43"/>
      <c r="D46" s="41"/>
      <c r="E46" s="41"/>
      <c r="F46" s="41"/>
      <c r="G46" s="41"/>
      <c r="H46" s="41"/>
      <c r="I46" s="41"/>
    </row>
    <row r="47" spans="2:9" x14ac:dyDescent="0.25">
      <c r="B47" s="44"/>
      <c r="C47" s="32" t="s">
        <v>27</v>
      </c>
      <c r="D47" s="41"/>
      <c r="E47" s="41"/>
      <c r="F47" s="41"/>
      <c r="G47" s="41"/>
      <c r="H47" s="41"/>
      <c r="I47" s="41"/>
    </row>
    <row r="48" spans="2:9" x14ac:dyDescent="0.25">
      <c r="B48" s="45"/>
      <c r="C48" s="32"/>
      <c r="D48" s="46"/>
      <c r="E48" s="46"/>
      <c r="F48" s="46"/>
      <c r="G48" s="46"/>
      <c r="H48" s="46"/>
      <c r="I48" s="41"/>
    </row>
    <row r="49" spans="2:9" x14ac:dyDescent="0.25">
      <c r="B49" s="47"/>
      <c r="C49" s="48" t="s">
        <v>28</v>
      </c>
      <c r="D49" s="20">
        <f>D30+D33+D38+D39+D37</f>
        <v>63781531.729999997</v>
      </c>
      <c r="E49" s="20">
        <f t="shared" ref="E49:H49" si="3">E30+E33+E38+E39+E37</f>
        <v>42826885.939999998</v>
      </c>
      <c r="F49" s="20">
        <f t="shared" si="3"/>
        <v>106608417.66999999</v>
      </c>
      <c r="G49" s="20">
        <f t="shared" si="3"/>
        <v>51683816.659999996</v>
      </c>
      <c r="H49" s="20">
        <f t="shared" si="3"/>
        <v>51683816.659999996</v>
      </c>
      <c r="I49" s="21">
        <v>0</v>
      </c>
    </row>
    <row r="50" spans="2:9" x14ac:dyDescent="0.25">
      <c r="B50" s="49"/>
      <c r="C50" s="50"/>
      <c r="D50" s="51"/>
      <c r="E50" s="51"/>
      <c r="F50" s="51"/>
      <c r="G50" s="52" t="s">
        <v>29</v>
      </c>
      <c r="H50" s="53"/>
      <c r="I50" s="54"/>
    </row>
    <row r="51" spans="2:9" x14ac:dyDescent="0.25">
      <c r="B51" s="9" t="s">
        <v>34</v>
      </c>
    </row>
    <row r="52" spans="2:9" x14ac:dyDescent="0.15">
      <c r="B52" s="55" t="s">
        <v>35</v>
      </c>
    </row>
    <row r="57" spans="2:9" x14ac:dyDescent="0.2">
      <c r="C57" s="56" t="s">
        <v>36</v>
      </c>
      <c r="D57" s="56"/>
      <c r="G57" s="57"/>
      <c r="H57" s="57"/>
    </row>
    <row r="58" spans="2:9" x14ac:dyDescent="0.2">
      <c r="C58" s="56" t="s">
        <v>37</v>
      </c>
      <c r="D58" s="56"/>
      <c r="G58" s="56" t="s">
        <v>38</v>
      </c>
      <c r="H58" s="56"/>
    </row>
    <row r="59" spans="2:9" x14ac:dyDescent="0.2">
      <c r="C59" s="56" t="s">
        <v>39</v>
      </c>
      <c r="D59" s="56"/>
      <c r="G59" s="56" t="s">
        <v>40</v>
      </c>
      <c r="H59" s="56"/>
    </row>
  </sheetData>
  <sheetProtection formatCells="0" formatColumns="0" formatRows="0" insertRows="0" autoFilter="0"/>
  <mergeCells count="13">
    <mergeCell ref="B1:I1"/>
    <mergeCell ref="B2:C4"/>
    <mergeCell ref="D2:H2"/>
    <mergeCell ref="I2:I3"/>
    <mergeCell ref="B23:C25"/>
    <mergeCell ref="D23:H23"/>
    <mergeCell ref="I23:I24"/>
    <mergeCell ref="C57:D57"/>
    <mergeCell ref="G57:H57"/>
    <mergeCell ref="C58:D58"/>
    <mergeCell ref="G58:H58"/>
    <mergeCell ref="C59:D59"/>
    <mergeCell ref="G59:H59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2019-07-09T21:32:46Z</dcterms:created>
  <dcterms:modified xsi:type="dcterms:W3CDTF">2019-07-09T21:38:25Z</dcterms:modified>
</cp:coreProperties>
</file>