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2T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J56" i="1"/>
  <c r="I56" i="1"/>
  <c r="J48" i="1"/>
  <c r="I48" i="1"/>
  <c r="J42" i="1"/>
  <c r="J61" i="1" s="1"/>
  <c r="I42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<sst xmlns="http://schemas.openxmlformats.org/spreadsheetml/2006/main" count="72" uniqueCount="70">
  <si>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</si>
  <si>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2019 y 2018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</si>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</sst>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JUNIO%202019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4" zoomScaleNormal="100" zoomScalePageLayoutView="80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x14ac:dyDescent="0.25">
      <c r="A16" s="31"/>
      <c r="B16" s="44" t="s">
        <v>11</v>
      </c>
      <c r="C16" s="44"/>
      <c r="D16" s="43">
        <v>27309802.780000001</v>
      </c>
      <c r="E16" s="43">
        <v>23240767.469999999</v>
      </c>
      <c r="G16" s="44" t="s">
        <v>12</v>
      </c>
      <c r="H16" s="44"/>
      <c r="I16" s="45">
        <v>7800364.8600000003</v>
      </c>
      <c r="J16" s="45">
        <v>9483658.3100000005</v>
      </c>
      <c r="K16" s="30"/>
    </row>
    <row r="17" spans="1:11" ht="15" x14ac:dyDescent="0.25">
      <c r="A17" s="31"/>
      <c r="B17" s="44" t="s">
        <v>13</v>
      </c>
      <c r="C17" s="44"/>
      <c r="D17" s="43">
        <v>2796004.93</v>
      </c>
      <c r="E17" s="43">
        <v>2164429.81</v>
      </c>
      <c r="G17" s="44" t="s">
        <v>14</v>
      </c>
      <c r="H17" s="44"/>
      <c r="I17" s="45">
        <v>0</v>
      </c>
      <c r="J17" s="45">
        <v>0</v>
      </c>
      <c r="K17" s="30"/>
    </row>
    <row r="18" spans="1:11" x14ac:dyDescent="0.2">
      <c r="A18" s="31"/>
      <c r="B18" s="44" t="s">
        <v>15</v>
      </c>
      <c r="C18" s="44"/>
      <c r="D18" s="45">
        <v>421045.98</v>
      </c>
      <c r="E18" s="45">
        <v>0</v>
      </c>
      <c r="G18" s="44" t="s">
        <v>16</v>
      </c>
      <c r="H18" s="44"/>
      <c r="I18" s="45">
        <v>0</v>
      </c>
      <c r="J18" s="45">
        <v>0</v>
      </c>
      <c r="K18" s="30"/>
    </row>
    <row r="19" spans="1:11" x14ac:dyDescent="0.2">
      <c r="A19" s="31"/>
      <c r="B19" s="44" t="s">
        <v>17</v>
      </c>
      <c r="C19" s="44"/>
      <c r="D19" s="45">
        <v>0</v>
      </c>
      <c r="E19" s="45">
        <v>0</v>
      </c>
      <c r="G19" s="44" t="s">
        <v>18</v>
      </c>
      <c r="H19" s="44"/>
      <c r="I19" s="45">
        <v>0</v>
      </c>
      <c r="J19" s="45">
        <v>0</v>
      </c>
      <c r="K19" s="30"/>
    </row>
    <row r="20" spans="1:11" x14ac:dyDescent="0.2">
      <c r="A20" s="31"/>
      <c r="B20" s="44" t="s">
        <v>19</v>
      </c>
      <c r="C20" s="44"/>
      <c r="D20" s="45">
        <v>0</v>
      </c>
      <c r="E20" s="45">
        <v>0</v>
      </c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 x14ac:dyDescent="0.25">
      <c r="A21" s="31"/>
      <c r="B21" s="44" t="s">
        <v>21</v>
      </c>
      <c r="C21" s="44"/>
      <c r="D21" s="45">
        <v>0</v>
      </c>
      <c r="E21" s="45">
        <v>0</v>
      </c>
      <c r="G21" s="46" t="s">
        <v>22</v>
      </c>
      <c r="H21" s="46"/>
      <c r="I21" s="43">
        <v>25600</v>
      </c>
      <c r="J21" s="43">
        <v>25600</v>
      </c>
      <c r="K21" s="30"/>
    </row>
    <row r="22" spans="1:11" ht="15" x14ac:dyDescent="0.25">
      <c r="A22" s="31"/>
      <c r="B22" s="44" t="s">
        <v>23</v>
      </c>
      <c r="C22" s="44"/>
      <c r="D22" s="43">
        <v>36550</v>
      </c>
      <c r="E22" s="43">
        <v>36550</v>
      </c>
      <c r="G22" s="44" t="s">
        <v>24</v>
      </c>
      <c r="H22" s="44"/>
      <c r="I22" s="43">
        <v>268958.18</v>
      </c>
      <c r="J22" s="43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4" t="s">
        <v>25</v>
      </c>
      <c r="H23" s="44"/>
      <c r="I23" s="43">
        <v>448399.7</v>
      </c>
      <c r="J23" s="43">
        <v>27264.7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30563403.690000001</v>
      </c>
      <c r="E24" s="51">
        <f>SUM(E16:E22)</f>
        <v>25441747.279999997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8543322.7400000002</v>
      </c>
      <c r="J25" s="51">
        <f>SUM(J16:J23)</f>
        <v>9536523.0099999998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4" t="s">
        <v>30</v>
      </c>
      <c r="C29" s="44"/>
      <c r="D29" s="45">
        <v>0</v>
      </c>
      <c r="E29" s="45">
        <v>0</v>
      </c>
      <c r="G29" s="44" t="s">
        <v>31</v>
      </c>
      <c r="H29" s="44"/>
      <c r="I29" s="45">
        <v>0</v>
      </c>
      <c r="J29" s="45">
        <v>0</v>
      </c>
      <c r="K29" s="30"/>
    </row>
    <row r="30" spans="1:11" x14ac:dyDescent="0.2">
      <c r="A30" s="31"/>
      <c r="B30" s="44" t="s">
        <v>32</v>
      </c>
      <c r="C30" s="44"/>
      <c r="D30" s="45">
        <v>0</v>
      </c>
      <c r="E30" s="45">
        <v>0</v>
      </c>
      <c r="G30" s="44" t="s">
        <v>33</v>
      </c>
      <c r="H30" s="44"/>
      <c r="I30" s="45">
        <v>0</v>
      </c>
      <c r="J30" s="45">
        <v>0</v>
      </c>
      <c r="K30" s="30"/>
    </row>
    <row r="31" spans="1:11" ht="15" x14ac:dyDescent="0.25">
      <c r="A31" s="31"/>
      <c r="B31" s="44" t="s">
        <v>34</v>
      </c>
      <c r="C31" s="44"/>
      <c r="D31" s="43">
        <v>96475716.129999995</v>
      </c>
      <c r="E31" s="43">
        <v>97638722.150000006</v>
      </c>
      <c r="G31" s="44" t="s">
        <v>35</v>
      </c>
      <c r="H31" s="44"/>
      <c r="I31" s="45">
        <v>0</v>
      </c>
      <c r="J31" s="45">
        <v>0</v>
      </c>
      <c r="K31" s="30"/>
    </row>
    <row r="32" spans="1:11" ht="15" x14ac:dyDescent="0.25">
      <c r="A32" s="31"/>
      <c r="B32" s="44" t="s">
        <v>36</v>
      </c>
      <c r="C32" s="44"/>
      <c r="D32" s="43">
        <v>93600427.680000007</v>
      </c>
      <c r="E32" s="43">
        <v>91618119.019999996</v>
      </c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4" t="s">
        <v>40</v>
      </c>
      <c r="C34" s="44"/>
      <c r="D34" s="43">
        <v>-70312792.260000005</v>
      </c>
      <c r="E34" s="43">
        <v>-72008303.269999996</v>
      </c>
      <c r="G34" s="44" t="s">
        <v>41</v>
      </c>
      <c r="H34" s="44"/>
      <c r="I34" s="45">
        <v>0</v>
      </c>
      <c r="J34" s="45">
        <v>0</v>
      </c>
      <c r="K34" s="30"/>
    </row>
    <row r="35" spans="1:11" x14ac:dyDescent="0.2">
      <c r="A35" s="31"/>
      <c r="B35" s="44" t="s">
        <v>42</v>
      </c>
      <c r="C35" s="44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4" t="s">
        <v>43</v>
      </c>
      <c r="C36" s="44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8543322.7400000002</v>
      </c>
      <c r="J38" s="51">
        <f>J25+J36</f>
        <v>9536523.0099999998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119763351.55</v>
      </c>
      <c r="E39" s="51">
        <f>SUM(E29:E37)</f>
        <v>117248537.90000002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150326755.24000001</v>
      </c>
      <c r="E41" s="51">
        <f>E24+E39</f>
        <v>142690285.18000001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163135515.72</v>
      </c>
      <c r="J42" s="51">
        <f>SUM(J44:J46)</f>
        <v>160717735.62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4" t="s">
        <v>51</v>
      </c>
      <c r="H44" s="44"/>
      <c r="I44" s="43">
        <v>110181566.75</v>
      </c>
      <c r="J44" s="43">
        <v>107763786.65000001</v>
      </c>
      <c r="K44" s="30"/>
    </row>
    <row r="45" spans="1:11" ht="15" x14ac:dyDescent="0.25">
      <c r="A45" s="31"/>
      <c r="B45" s="47"/>
      <c r="C45" s="57"/>
      <c r="D45" s="57"/>
      <c r="E45" s="49"/>
      <c r="G45" s="44" t="s">
        <v>52</v>
      </c>
      <c r="H45" s="44"/>
      <c r="I45" s="43">
        <v>52953948.969999999</v>
      </c>
      <c r="J45" s="43">
        <v>52953948.969999999</v>
      </c>
      <c r="K45" s="30"/>
    </row>
    <row r="46" spans="1:11" x14ac:dyDescent="0.2">
      <c r="A46" s="31"/>
      <c r="B46" s="47"/>
      <c r="C46" s="57"/>
      <c r="D46" s="57"/>
      <c r="E46" s="49"/>
      <c r="G46" s="44" t="s">
        <v>53</v>
      </c>
      <c r="H46" s="44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-21352083.219999999</v>
      </c>
      <c r="J48" s="51">
        <f>SUM(J50:J54)</f>
        <v>-27563973.449999999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3"/>
      <c r="J49" s="43"/>
      <c r="K49" s="30"/>
    </row>
    <row r="50" spans="1:14" ht="15" x14ac:dyDescent="0.25">
      <c r="A50" s="31"/>
      <c r="B50" s="47"/>
      <c r="C50" s="57"/>
      <c r="D50" s="57"/>
      <c r="E50" s="49"/>
      <c r="G50" s="44" t="s">
        <v>55</v>
      </c>
      <c r="H50" s="44"/>
      <c r="I50" s="43">
        <v>6226969.0099999998</v>
      </c>
      <c r="J50" s="43">
        <v>-3975982.18</v>
      </c>
      <c r="K50" s="30"/>
      <c r="M50" s="58"/>
    </row>
    <row r="51" spans="1:14" ht="15" x14ac:dyDescent="0.25">
      <c r="A51" s="31"/>
      <c r="B51" s="47"/>
      <c r="C51" s="57"/>
      <c r="D51" s="57"/>
      <c r="E51" s="49"/>
      <c r="G51" s="44" t="s">
        <v>56</v>
      </c>
      <c r="H51" s="44"/>
      <c r="I51" s="43">
        <v>-27848010.41</v>
      </c>
      <c r="J51" s="43">
        <v>-23635479.739999998</v>
      </c>
      <c r="K51" s="30"/>
      <c r="M51" s="58"/>
      <c r="N51" s="59"/>
    </row>
    <row r="52" spans="1:14" x14ac:dyDescent="0.2">
      <c r="A52" s="31"/>
      <c r="B52" s="47"/>
      <c r="C52" s="57"/>
      <c r="D52" s="57"/>
      <c r="E52" s="49"/>
      <c r="G52" s="44" t="s">
        <v>57</v>
      </c>
      <c r="H52" s="44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4" t="s">
        <v>58</v>
      </c>
      <c r="H53" s="44"/>
      <c r="I53" s="43">
        <v>268958.18</v>
      </c>
      <c r="J53" s="43">
        <v>47488.47</v>
      </c>
      <c r="K53" s="30"/>
    </row>
    <row r="54" spans="1:14" x14ac:dyDescent="0.2">
      <c r="A54" s="31"/>
      <c r="B54" s="47"/>
      <c r="C54" s="47"/>
      <c r="D54" s="49"/>
      <c r="E54" s="49"/>
      <c r="G54" s="44" t="s">
        <v>59</v>
      </c>
      <c r="H54" s="44"/>
      <c r="I54" s="45">
        <v>0</v>
      </c>
      <c r="J54" s="45">
        <v>0</v>
      </c>
      <c r="K54" s="30"/>
      <c r="N54" s="6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4" t="s">
        <v>61</v>
      </c>
      <c r="H58" s="44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4" t="s">
        <v>62</v>
      </c>
      <c r="H59" s="44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141783432.5</v>
      </c>
      <c r="J61" s="51">
        <f>J42+J48+J56</f>
        <v>133153762.17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150326755.24000001</v>
      </c>
      <c r="J63" s="51">
        <f>J38+J61</f>
        <v>142690285.18000001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45.75" customHeight="1" x14ac:dyDescent="0.2">
      <c r="B72" s="75"/>
      <c r="C72" s="76" t="s">
        <v>68</v>
      </c>
      <c r="D72" s="76"/>
      <c r="E72" s="77"/>
      <c r="F72" s="77"/>
      <c r="G72" s="76" t="s">
        <v>69</v>
      </c>
      <c r="H72" s="76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2019-07-10T15:06:37Z</dcterms:created>
  <dcterms:modified xsi:type="dcterms:W3CDTF">2019-07-10T15:07:15Z</dcterms:modified>
</cp:coreProperties>
</file>