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<sst xmlns="http://schemas.openxmlformats.org/spreadsheetml/2006/main" count="68" uniqueCount="66">
  <si>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</si>
  <si>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 2019 y 2018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</si>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</sst>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2" fillId="3" borderId="0" xfId="0" applyNumberFormat="1" applyFont="1" applyFill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4" zoomScaleNormal="100" zoomScalePageLayoutView="70" workbookViewId="0">
      <selection activeCell="D24" sqref="D2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954883.41</v>
      </c>
      <c r="E13" s="37">
        <f>SUM(E14:E21)</f>
        <v>7899505.21</v>
      </c>
      <c r="F13" s="32"/>
      <c r="G13" s="30" t="s">
        <v>9</v>
      </c>
      <c r="H13" s="30"/>
      <c r="I13" s="37">
        <f>SUM(I14:I16)</f>
        <v>20868308.77</v>
      </c>
      <c r="J13" s="37">
        <f>SUM(J14:J16)</f>
        <v>102592836.35999998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18030937.550000001</v>
      </c>
      <c r="J14" s="41">
        <v>76908601.959999993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297765.90999999997</v>
      </c>
      <c r="J15" s="41">
        <v>6151360.1299999999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2539605.31</v>
      </c>
      <c r="J16" s="41">
        <v>19532874.27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5">
        <v>6311650.2599999998</v>
      </c>
      <c r="F18" s="32"/>
      <c r="G18" s="30" t="s">
        <v>18</v>
      </c>
      <c r="H18" s="30"/>
      <c r="I18" s="37">
        <f>SUM(I19:I27)</f>
        <v>119600</v>
      </c>
      <c r="J18" s="37">
        <f>SUM(J19:J27)</f>
        <v>1414061.28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5">
        <v>1587854.95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954883.41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119600</v>
      </c>
      <c r="J22" s="41">
        <v>1414061.28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24211768.829999998</v>
      </c>
      <c r="E23" s="37">
        <f>SUM(E24:E25)</f>
        <v>96752566.520000011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10597960</v>
      </c>
      <c r="E24" s="41">
        <v>42999358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13613808.83</v>
      </c>
      <c r="E25" s="41">
        <v>53753208.520000003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162157.13</v>
      </c>
      <c r="E27" s="37">
        <f>SUM(E28:E32)</f>
        <v>933844.05999999994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422574.92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511260.97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162157.13</v>
      </c>
      <c r="E32" s="41">
        <v>8.17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25328809.369999997</v>
      </c>
      <c r="E34" s="50">
        <f>E13+E23+E27</f>
        <v>105585915.79000001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47489.9</v>
      </c>
      <c r="J41" s="52">
        <f>SUM(J42:J47)</f>
        <v>5555000.2800000003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5127815.28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47488.47</v>
      </c>
      <c r="J43" s="41">
        <v>427179.84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1.43</v>
      </c>
      <c r="J47" s="41">
        <v>5.16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21035398.669999998</v>
      </c>
      <c r="J52" s="55">
        <f>J13+J18+J29+J34+J41+J49</f>
        <v>109561897.91999999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4293410.6999999993</v>
      </c>
      <c r="J54" s="55">
        <f>E34-J52</f>
        <v>-3975982.1299999803</v>
      </c>
      <c r="K54" s="56"/>
      <c r="M54" s="59"/>
    </row>
    <row r="55" spans="1:13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3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3" ht="9.75" customHeight="1" x14ac:dyDescent="0.2">
      <c r="B62" s="43"/>
      <c r="C62" s="69"/>
      <c r="D62" s="70"/>
      <c r="E62" s="70"/>
      <c r="G62" s="71"/>
      <c r="H62" s="69"/>
      <c r="I62" s="70"/>
      <c r="J62" s="70"/>
    </row>
    <row r="63" spans="1:13" ht="30" customHeight="1" x14ac:dyDescent="0.2">
      <c r="B63" s="43"/>
      <c r="C63" s="74"/>
      <c r="D63" s="74"/>
      <c r="E63" s="70"/>
      <c r="G63" s="75"/>
      <c r="H63" s="75"/>
      <c r="I63" s="70"/>
      <c r="J63" s="70"/>
    </row>
    <row r="64" spans="1:13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51.7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2019-04-10T17:35:56Z</dcterms:created>
  <dcterms:modified xsi:type="dcterms:W3CDTF">2019-04-10T17:36:33Z</dcterms:modified>
</cp:coreProperties>
</file>