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9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  <c r="P20" i="1"/>
  <c r="D11" i="1" l="1"/>
  <c r="P12" i="1"/>
  <c r="O12" i="1"/>
  <c r="N12" i="1"/>
  <c r="M12" i="1"/>
  <c r="L12" i="1"/>
  <c r="K12" i="1"/>
  <c r="J12" i="1"/>
  <c r="I12" i="1"/>
  <c r="H12" i="1"/>
  <c r="G12" i="1"/>
  <c r="F12" i="1"/>
  <c r="E12" i="1"/>
  <c r="E20" i="1"/>
  <c r="D83" i="1" l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D64" i="1" s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O20" i="1"/>
  <c r="N20" i="1"/>
  <c r="M20" i="1"/>
  <c r="L20" i="1"/>
  <c r="K20" i="1"/>
  <c r="J20" i="1"/>
  <c r="I20" i="1"/>
  <c r="H20" i="1"/>
  <c r="G20" i="1"/>
  <c r="F20" i="1"/>
  <c r="D19" i="1"/>
  <c r="D18" i="1"/>
  <c r="D17" i="1"/>
  <c r="D16" i="1"/>
  <c r="D15" i="1"/>
  <c r="D14" i="1"/>
  <c r="D13" i="1"/>
  <c r="D12" i="1"/>
  <c r="D50" i="1" l="1"/>
  <c r="D20" i="1"/>
  <c r="D31" i="1"/>
  <c r="P30" i="1"/>
  <c r="K30" i="1"/>
  <c r="F30" i="1"/>
  <c r="I30" i="1"/>
  <c r="O30" i="1"/>
  <c r="J30" i="1"/>
  <c r="H30" i="1"/>
  <c r="N30" i="1"/>
  <c r="E30" i="1"/>
  <c r="M30" i="1"/>
  <c r="L30" i="1"/>
  <c r="G30" i="1"/>
  <c r="D30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<sst xmlns="http://schemas.openxmlformats.org/spreadsheetml/2006/main" count="91" uniqueCount="91">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</sst>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63781531.729999997</v>
      </c>
      <c r="E11" s="8">
        <f>E12+E20+E30+E40+E50+E60+E72+E76+E64</f>
        <v>3520341.7800000003</v>
      </c>
      <c r="F11" s="8">
        <f t="shared" ref="F11:P11" si="0">F12+F20+F30+F40+F50+F60+F72+F76+F64</f>
        <v>5529608.8500000006</v>
      </c>
      <c r="G11" s="8">
        <f t="shared" si="0"/>
        <v>4667122.42</v>
      </c>
      <c r="H11" s="8">
        <f t="shared" si="0"/>
        <v>4876842.76</v>
      </c>
      <c r="I11" s="8">
        <f t="shared" si="0"/>
        <v>5076872.1099999994</v>
      </c>
      <c r="J11" s="8">
        <f t="shared" si="0"/>
        <v>5487859.5399999991</v>
      </c>
      <c r="K11" s="8">
        <f t="shared" si="0"/>
        <v>4953448.1100000003</v>
      </c>
      <c r="L11" s="8">
        <f t="shared" si="0"/>
        <v>6152714.3399999999</v>
      </c>
      <c r="M11" s="8">
        <f t="shared" si="0"/>
        <v>6427761.25</v>
      </c>
      <c r="N11" s="8">
        <f t="shared" si="0"/>
        <v>4939547.34</v>
      </c>
      <c r="O11" s="8">
        <f t="shared" si="0"/>
        <v>4998700.790000001</v>
      </c>
      <c r="P11" s="8">
        <f t="shared" si="0"/>
        <v>7150712.4400000004</v>
      </c>
    </row>
    <row r="12" spans="1:16" x14ac:dyDescent="0.2">
      <c r="B12" s="12" t="s">
        <v>14</v>
      </c>
      <c r="C12" s="12"/>
      <c r="D12" s="9">
        <f>SUM(E12:P12)</f>
        <v>38265539.560000002</v>
      </c>
      <c r="E12" s="9">
        <f>SUM(E13:E19)</f>
        <v>2897444.96</v>
      </c>
      <c r="F12" s="9">
        <f t="shared" ref="F12:P12" si="1">SUM(F13:F19)</f>
        <v>4502199.0600000005</v>
      </c>
      <c r="G12" s="9">
        <f t="shared" si="1"/>
        <v>3087526.53</v>
      </c>
      <c r="H12" s="9">
        <f t="shared" si="1"/>
        <v>2978564.39</v>
      </c>
      <c r="I12" s="9">
        <f t="shared" si="1"/>
        <v>3079315.29</v>
      </c>
      <c r="J12" s="9">
        <f t="shared" si="1"/>
        <v>3237078.2099999995</v>
      </c>
      <c r="K12" s="9">
        <f t="shared" si="1"/>
        <v>3034656.27</v>
      </c>
      <c r="L12" s="9">
        <f t="shared" si="1"/>
        <v>3006100.1399999997</v>
      </c>
      <c r="M12" s="9">
        <f t="shared" si="1"/>
        <v>3286325.4</v>
      </c>
      <c r="N12" s="9">
        <f t="shared" si="1"/>
        <v>3062473.64</v>
      </c>
      <c r="O12" s="9">
        <f t="shared" si="1"/>
        <v>3050013.02</v>
      </c>
      <c r="P12" s="9">
        <f t="shared" si="1"/>
        <v>3043842.65</v>
      </c>
    </row>
    <row r="13" spans="1:16" x14ac:dyDescent="0.2">
      <c r="B13" s="10"/>
      <c r="C13" s="11" t="s">
        <v>15</v>
      </c>
      <c r="D13" s="9">
        <f>SUM(E13:P13)</f>
        <v>7618137.1699999999</v>
      </c>
      <c r="E13" s="9">
        <v>634844.82999999996</v>
      </c>
      <c r="F13" s="9">
        <v>634844.82999999996</v>
      </c>
      <c r="G13" s="9">
        <v>634844.82999999996</v>
      </c>
      <c r="H13" s="9">
        <v>634844.81999999995</v>
      </c>
      <c r="I13" s="9">
        <v>634844.80000000005</v>
      </c>
      <c r="J13" s="9">
        <v>634844.76</v>
      </c>
      <c r="K13" s="9">
        <v>634844.75</v>
      </c>
      <c r="L13" s="9">
        <v>634844.74</v>
      </c>
      <c r="M13" s="9">
        <v>634844.73</v>
      </c>
      <c r="N13" s="9">
        <v>634844.71</v>
      </c>
      <c r="O13" s="9">
        <v>634844.68999999994</v>
      </c>
      <c r="P13" s="9">
        <v>634844.68000000005</v>
      </c>
    </row>
    <row r="14" spans="1:16" x14ac:dyDescent="0.2">
      <c r="B14" s="10"/>
      <c r="C14" s="11" t="s">
        <v>16</v>
      </c>
      <c r="D14" s="9">
        <f>SUM(E14:P14)</f>
        <v>10993031</v>
      </c>
      <c r="E14" s="9">
        <v>855874.77</v>
      </c>
      <c r="F14" s="9">
        <v>917385.27</v>
      </c>
      <c r="G14" s="9">
        <v>930385.26</v>
      </c>
      <c r="H14" s="9">
        <v>922385.26</v>
      </c>
      <c r="I14" s="9">
        <v>930384.2</v>
      </c>
      <c r="J14" s="9">
        <v>948384.17999999993</v>
      </c>
      <c r="K14" s="9">
        <v>923884.17999999993</v>
      </c>
      <c r="L14" s="9">
        <v>932384.16999999993</v>
      </c>
      <c r="M14" s="9">
        <v>940384.15999999992</v>
      </c>
      <c r="N14" s="9">
        <v>927384.15999999992</v>
      </c>
      <c r="O14" s="9">
        <v>935384.14999999991</v>
      </c>
      <c r="P14" s="9">
        <v>828811.24</v>
      </c>
    </row>
    <row r="15" spans="1:16" x14ac:dyDescent="0.2">
      <c r="B15" s="10"/>
      <c r="C15" s="11" t="s">
        <v>17</v>
      </c>
      <c r="D15" s="9">
        <f t="shared" ref="D15:D78" si="2">SUM(E15:P15)</f>
        <v>4551040.0200000005</v>
      </c>
      <c r="E15" s="9">
        <v>362493.59</v>
      </c>
      <c r="F15" s="9">
        <v>406892.48000000004</v>
      </c>
      <c r="G15" s="9">
        <v>402391.3</v>
      </c>
      <c r="H15" s="9">
        <v>362493.55</v>
      </c>
      <c r="I15" s="9">
        <v>393325.53</v>
      </c>
      <c r="J15" s="9">
        <v>362493.51</v>
      </c>
      <c r="K15" s="9">
        <v>408166.58</v>
      </c>
      <c r="L15" s="9">
        <v>362493.49</v>
      </c>
      <c r="M15" s="9">
        <v>387115.3</v>
      </c>
      <c r="N15" s="9">
        <v>378187.8</v>
      </c>
      <c r="O15" s="9">
        <v>362493.45</v>
      </c>
      <c r="P15" s="9">
        <v>362493.44</v>
      </c>
    </row>
    <row r="16" spans="1:16" x14ac:dyDescent="0.2">
      <c r="B16" s="10"/>
      <c r="C16" s="11" t="s">
        <v>18</v>
      </c>
      <c r="D16" s="9">
        <f t="shared" si="2"/>
        <v>6693633.1099999994</v>
      </c>
      <c r="E16" s="9">
        <v>410922.69999999995</v>
      </c>
      <c r="F16" s="9">
        <v>1249768.9700000002</v>
      </c>
      <c r="G16" s="9">
        <v>486595.93</v>
      </c>
      <c r="H16" s="9">
        <v>425532.69</v>
      </c>
      <c r="I16" s="9">
        <v>487452.69</v>
      </c>
      <c r="J16" s="9">
        <v>658047.68999999994</v>
      </c>
      <c r="K16" s="9">
        <v>434452.69</v>
      </c>
      <c r="L16" s="9">
        <v>443069.69</v>
      </c>
      <c r="M16" s="9">
        <v>690673.16999999993</v>
      </c>
      <c r="N16" s="9">
        <v>488748.93</v>
      </c>
      <c r="O16" s="9">
        <v>483982.69</v>
      </c>
      <c r="P16" s="9">
        <v>434385.27</v>
      </c>
    </row>
    <row r="17" spans="2:16" x14ac:dyDescent="0.2">
      <c r="B17" s="10"/>
      <c r="C17" s="11" t="s">
        <v>19</v>
      </c>
      <c r="D17" s="9">
        <f t="shared" si="2"/>
        <v>7749698.2599999998</v>
      </c>
      <c r="E17" s="9">
        <v>633309.06999999995</v>
      </c>
      <c r="F17" s="9">
        <v>633307.51</v>
      </c>
      <c r="G17" s="9">
        <v>633309.21</v>
      </c>
      <c r="H17" s="9">
        <v>633308.06999999995</v>
      </c>
      <c r="I17" s="9">
        <v>633308.06999999995</v>
      </c>
      <c r="J17" s="9">
        <v>633308.06999999995</v>
      </c>
      <c r="K17" s="9">
        <v>633308.06999999995</v>
      </c>
      <c r="L17" s="9">
        <v>633308.04999999993</v>
      </c>
      <c r="M17" s="9">
        <v>633308.04</v>
      </c>
      <c r="N17" s="9">
        <v>633308.04</v>
      </c>
      <c r="O17" s="9">
        <v>633308.04</v>
      </c>
      <c r="P17" s="9">
        <v>783308.02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660000</v>
      </c>
      <c r="E19" s="9">
        <v>0</v>
      </c>
      <c r="F19" s="9">
        <v>660000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2" t="s">
        <v>22</v>
      </c>
      <c r="C20" s="12"/>
      <c r="D20" s="9">
        <f>SUM(E20:P20)</f>
        <v>4577186.04</v>
      </c>
      <c r="E20" s="9">
        <f>SUM(E21:E29)</f>
        <v>121961.72</v>
      </c>
      <c r="F20" s="9">
        <f t="shared" ref="F20:P20" si="3">SUM(F21:F29)</f>
        <v>173919.87</v>
      </c>
      <c r="G20" s="9">
        <f t="shared" si="3"/>
        <v>494681.51999999996</v>
      </c>
      <c r="H20" s="9">
        <f t="shared" si="3"/>
        <v>449197.8</v>
      </c>
      <c r="I20" s="9">
        <f t="shared" si="3"/>
        <v>439327.30000000005</v>
      </c>
      <c r="J20" s="9">
        <f t="shared" si="3"/>
        <v>654966.16</v>
      </c>
      <c r="K20" s="9">
        <f t="shared" si="3"/>
        <v>365383.4599999999</v>
      </c>
      <c r="L20" s="9">
        <f t="shared" si="3"/>
        <v>474155.69</v>
      </c>
      <c r="M20" s="9">
        <f t="shared" si="3"/>
        <v>615030.09</v>
      </c>
      <c r="N20" s="9">
        <f t="shared" si="3"/>
        <v>299997.5</v>
      </c>
      <c r="O20" s="9">
        <f t="shared" si="3"/>
        <v>354381.80000000005</v>
      </c>
      <c r="P20" s="9">
        <f>SUM(P21:P29)</f>
        <v>134183.13</v>
      </c>
    </row>
    <row r="21" spans="2:16" x14ac:dyDescent="0.2">
      <c r="B21" s="10"/>
      <c r="C21" s="11" t="s">
        <v>23</v>
      </c>
      <c r="D21" s="9">
        <f t="shared" si="2"/>
        <v>1600887.84</v>
      </c>
      <c r="E21" s="9">
        <v>19500.52</v>
      </c>
      <c r="F21" s="9">
        <v>33988.32</v>
      </c>
      <c r="G21" s="9">
        <v>139301.47</v>
      </c>
      <c r="H21" s="9">
        <v>103676.51999999999</v>
      </c>
      <c r="I21" s="9">
        <v>223488.96000000002</v>
      </c>
      <c r="J21" s="9">
        <v>444979.51</v>
      </c>
      <c r="K21" s="9">
        <v>134714.65</v>
      </c>
      <c r="L21" s="9">
        <v>126876.58</v>
      </c>
      <c r="M21" s="9">
        <v>213572.94</v>
      </c>
      <c r="N21" s="9">
        <v>75214.76999999999</v>
      </c>
      <c r="O21" s="9">
        <v>48531.850000000006</v>
      </c>
      <c r="P21" s="9">
        <v>37041.75</v>
      </c>
    </row>
    <row r="22" spans="2:16" x14ac:dyDescent="0.2">
      <c r="B22" s="10"/>
      <c r="C22" s="11" t="s">
        <v>24</v>
      </c>
      <c r="D22" s="9">
        <f t="shared" si="2"/>
        <v>520613.03000000009</v>
      </c>
      <c r="E22" s="9">
        <v>7761.85</v>
      </c>
      <c r="F22" s="9">
        <v>16401.97</v>
      </c>
      <c r="G22" s="9">
        <v>38737.949999999997</v>
      </c>
      <c r="H22" s="9">
        <v>89669.32</v>
      </c>
      <c r="I22" s="9">
        <v>32429.75</v>
      </c>
      <c r="J22" s="9">
        <v>65347.14</v>
      </c>
      <c r="K22" s="9">
        <v>79229.75</v>
      </c>
      <c r="L22" s="9">
        <v>112676.46</v>
      </c>
      <c r="M22" s="9">
        <v>31045.59</v>
      </c>
      <c r="N22" s="9">
        <v>20447.14</v>
      </c>
      <c r="O22" s="9">
        <v>15675.65</v>
      </c>
      <c r="P22" s="9">
        <v>11190.46</v>
      </c>
    </row>
    <row r="23" spans="2:16" x14ac:dyDescent="0.2">
      <c r="B23" s="10"/>
      <c r="C23" s="11" t="s">
        <v>25</v>
      </c>
      <c r="D23" s="9">
        <f t="shared" si="2"/>
        <v>3000</v>
      </c>
      <c r="E23" s="9">
        <v>0</v>
      </c>
      <c r="F23" s="9">
        <v>0</v>
      </c>
      <c r="G23" s="9">
        <v>3000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752038.35</v>
      </c>
      <c r="E24" s="9">
        <v>27570.16</v>
      </c>
      <c r="F24" s="9">
        <v>32885.130000000005</v>
      </c>
      <c r="G24" s="9">
        <v>143265.28</v>
      </c>
      <c r="H24" s="9">
        <v>53957</v>
      </c>
      <c r="I24" s="9">
        <v>83261.570000000007</v>
      </c>
      <c r="J24" s="9">
        <v>38003.25</v>
      </c>
      <c r="K24" s="9">
        <v>69342.559999999998</v>
      </c>
      <c r="L24" s="9">
        <v>39212.369999999995</v>
      </c>
      <c r="M24" s="9">
        <v>151045.95000000001</v>
      </c>
      <c r="N24" s="9">
        <v>37420.03</v>
      </c>
      <c r="O24" s="9">
        <v>55044.729999999996</v>
      </c>
      <c r="P24" s="9">
        <v>21030.32</v>
      </c>
    </row>
    <row r="25" spans="2:16" x14ac:dyDescent="0.2">
      <c r="B25" s="10"/>
      <c r="C25" s="11" t="s">
        <v>27</v>
      </c>
      <c r="D25" s="9">
        <f t="shared" si="2"/>
        <v>278174.51</v>
      </c>
      <c r="E25" s="9">
        <v>3200.73</v>
      </c>
      <c r="F25" s="9">
        <v>5700.7300000000005</v>
      </c>
      <c r="G25" s="9">
        <v>81772.570000000007</v>
      </c>
      <c r="H25" s="9">
        <v>3200.73</v>
      </c>
      <c r="I25" s="9">
        <v>19270.43</v>
      </c>
      <c r="J25" s="9">
        <v>14320.289999999999</v>
      </c>
      <c r="K25" s="9">
        <v>7931.99</v>
      </c>
      <c r="L25" s="9">
        <v>36582.629999999997</v>
      </c>
      <c r="M25" s="9">
        <v>53200.729999999996</v>
      </c>
      <c r="N25" s="9">
        <v>3200.73</v>
      </c>
      <c r="O25" s="9">
        <v>48200.729999999996</v>
      </c>
      <c r="P25" s="9">
        <v>1592.22</v>
      </c>
    </row>
    <row r="26" spans="2:16" x14ac:dyDescent="0.2">
      <c r="B26" s="10"/>
      <c r="C26" s="11" t="s">
        <v>28</v>
      </c>
      <c r="D26" s="9">
        <f t="shared" si="2"/>
        <v>1012251.1599999999</v>
      </c>
      <c r="E26" s="9">
        <v>52062.09</v>
      </c>
      <c r="F26" s="9">
        <v>52062.85</v>
      </c>
      <c r="G26" s="9">
        <v>52062.47</v>
      </c>
      <c r="H26" s="9">
        <v>52562.85</v>
      </c>
      <c r="I26" s="9">
        <v>52062.47</v>
      </c>
      <c r="J26" s="9">
        <v>52062.85</v>
      </c>
      <c r="K26" s="9">
        <v>52562.47</v>
      </c>
      <c r="L26" s="9">
        <v>142062.85</v>
      </c>
      <c r="M26" s="9">
        <v>150062.47</v>
      </c>
      <c r="N26" s="9">
        <v>150562.85</v>
      </c>
      <c r="O26" s="9">
        <v>152062.47</v>
      </c>
      <c r="P26" s="9">
        <v>52062.47</v>
      </c>
    </row>
    <row r="27" spans="2:16" x14ac:dyDescent="0.2">
      <c r="B27" s="10"/>
      <c r="C27" s="11" t="s">
        <v>29</v>
      </c>
      <c r="D27" s="9">
        <f t="shared" si="2"/>
        <v>126844.17</v>
      </c>
      <c r="E27" s="9">
        <v>0</v>
      </c>
      <c r="F27" s="9">
        <v>19014.5</v>
      </c>
      <c r="G27" s="9">
        <v>4100</v>
      </c>
      <c r="H27" s="9">
        <v>91305.05</v>
      </c>
      <c r="I27" s="9">
        <v>0</v>
      </c>
      <c r="J27" s="9">
        <v>6174.01</v>
      </c>
      <c r="K27" s="9">
        <v>5500</v>
      </c>
      <c r="L27" s="9">
        <v>750.61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283376.98000000004</v>
      </c>
      <c r="E29" s="9">
        <v>11866.37</v>
      </c>
      <c r="F29" s="9">
        <v>13866.37</v>
      </c>
      <c r="G29" s="9">
        <v>32441.779999999995</v>
      </c>
      <c r="H29" s="9">
        <v>54826.33</v>
      </c>
      <c r="I29" s="9">
        <v>28814.12</v>
      </c>
      <c r="J29" s="9">
        <v>34079.11</v>
      </c>
      <c r="K29" s="9">
        <v>16102.04</v>
      </c>
      <c r="L29" s="9">
        <v>15994.19</v>
      </c>
      <c r="M29" s="9">
        <v>16102.410000000002</v>
      </c>
      <c r="N29" s="9">
        <v>13151.980000000001</v>
      </c>
      <c r="O29" s="9">
        <v>34866.370000000003</v>
      </c>
      <c r="P29" s="9">
        <v>11265.910000000002</v>
      </c>
    </row>
    <row r="30" spans="2:16" x14ac:dyDescent="0.2">
      <c r="B30" s="12" t="s">
        <v>32</v>
      </c>
      <c r="C30" s="12"/>
      <c r="D30" s="9">
        <f t="shared" si="2"/>
        <v>17165498.43</v>
      </c>
      <c r="E30" s="9">
        <f>SUM(E31:E39)</f>
        <v>500935.1</v>
      </c>
      <c r="F30" s="9">
        <f t="shared" ref="F30:P30" si="4">SUM(F31:F39)</f>
        <v>818489.92</v>
      </c>
      <c r="G30" s="9">
        <f t="shared" si="4"/>
        <v>949914.37</v>
      </c>
      <c r="H30" s="9">
        <f t="shared" si="4"/>
        <v>1206080.5699999998</v>
      </c>
      <c r="I30" s="9">
        <f t="shared" si="4"/>
        <v>1358229.52</v>
      </c>
      <c r="J30" s="9">
        <f t="shared" si="4"/>
        <v>1500815.17</v>
      </c>
      <c r="K30" s="9">
        <f t="shared" si="4"/>
        <v>1433408.3800000001</v>
      </c>
      <c r="L30" s="9">
        <f t="shared" si="4"/>
        <v>2562458.5100000002</v>
      </c>
      <c r="M30" s="9">
        <f t="shared" si="4"/>
        <v>2458405.7599999998</v>
      </c>
      <c r="N30" s="9">
        <f t="shared" si="4"/>
        <v>1314636.2</v>
      </c>
      <c r="O30" s="9">
        <f t="shared" si="4"/>
        <v>1354305.9700000002</v>
      </c>
      <c r="P30" s="9">
        <f t="shared" si="4"/>
        <v>1707818.9600000002</v>
      </c>
    </row>
    <row r="31" spans="2:16" x14ac:dyDescent="0.2">
      <c r="B31" s="10"/>
      <c r="C31" s="11" t="s">
        <v>33</v>
      </c>
      <c r="D31" s="9">
        <f t="shared" si="2"/>
        <v>1982276.7800000003</v>
      </c>
      <c r="E31" s="9">
        <v>176060.99</v>
      </c>
      <c r="F31" s="9">
        <v>182241.3</v>
      </c>
      <c r="G31" s="9">
        <v>165946.5</v>
      </c>
      <c r="H31" s="9">
        <v>146790.34</v>
      </c>
      <c r="I31" s="9">
        <v>172729.54</v>
      </c>
      <c r="J31" s="9">
        <v>174753.28</v>
      </c>
      <c r="K31" s="9">
        <v>172729.54</v>
      </c>
      <c r="L31" s="9">
        <v>172729.54</v>
      </c>
      <c r="M31" s="9">
        <v>182906.58000000002</v>
      </c>
      <c r="N31" s="9">
        <v>182729.54</v>
      </c>
      <c r="O31" s="9">
        <v>182729.54</v>
      </c>
      <c r="P31" s="9">
        <v>69930.09</v>
      </c>
    </row>
    <row r="32" spans="2:16" x14ac:dyDescent="0.2">
      <c r="B32" s="10"/>
      <c r="C32" s="11" t="s">
        <v>34</v>
      </c>
      <c r="D32" s="9">
        <f t="shared" si="2"/>
        <v>435056.80000000005</v>
      </c>
      <c r="E32" s="9">
        <v>0</v>
      </c>
      <c r="F32" s="9">
        <v>3779.25</v>
      </c>
      <c r="G32" s="9">
        <v>17704</v>
      </c>
      <c r="H32" s="9">
        <v>20833.61</v>
      </c>
      <c r="I32" s="9">
        <v>0</v>
      </c>
      <c r="J32" s="9">
        <v>35247.160000000003</v>
      </c>
      <c r="K32" s="9">
        <v>3000</v>
      </c>
      <c r="L32" s="9">
        <v>333244.71000000002</v>
      </c>
      <c r="M32" s="9">
        <v>0</v>
      </c>
      <c r="N32" s="9">
        <v>0</v>
      </c>
      <c r="O32" s="9">
        <v>1248.07</v>
      </c>
      <c r="P32" s="9">
        <v>20000</v>
      </c>
    </row>
    <row r="33" spans="2:16" x14ac:dyDescent="0.2">
      <c r="B33" s="10"/>
      <c r="C33" s="11" t="s">
        <v>35</v>
      </c>
      <c r="D33" s="9">
        <f t="shared" si="2"/>
        <v>4766912.2700000005</v>
      </c>
      <c r="E33" s="9">
        <v>102419.29</v>
      </c>
      <c r="F33" s="9">
        <v>241097.69</v>
      </c>
      <c r="G33" s="9">
        <v>260144.77</v>
      </c>
      <c r="H33" s="9">
        <v>238855.84</v>
      </c>
      <c r="I33" s="9">
        <v>359110.81</v>
      </c>
      <c r="J33" s="9">
        <v>334612.80000000005</v>
      </c>
      <c r="K33" s="9">
        <v>264681.14</v>
      </c>
      <c r="L33" s="9">
        <v>748003.74</v>
      </c>
      <c r="M33" s="9">
        <v>532473.29</v>
      </c>
      <c r="N33" s="9">
        <v>497775.74</v>
      </c>
      <c r="O33" s="9">
        <v>514723.29</v>
      </c>
      <c r="P33" s="9">
        <v>673013.87</v>
      </c>
    </row>
    <row r="34" spans="2:16" x14ac:dyDescent="0.2">
      <c r="B34" s="10"/>
      <c r="C34" s="11" t="s">
        <v>36</v>
      </c>
      <c r="D34" s="9">
        <f t="shared" si="2"/>
        <v>662144.6399999999</v>
      </c>
      <c r="E34" s="9">
        <v>4812.3</v>
      </c>
      <c r="F34" s="9">
        <v>4812.3</v>
      </c>
      <c r="G34" s="9">
        <v>4812.3</v>
      </c>
      <c r="H34" s="9">
        <v>4812.3</v>
      </c>
      <c r="I34" s="9">
        <v>84812.3</v>
      </c>
      <c r="J34" s="9">
        <v>4812.3</v>
      </c>
      <c r="K34" s="9">
        <v>128631.28</v>
      </c>
      <c r="L34" s="9">
        <v>105390.36</v>
      </c>
      <c r="M34" s="9">
        <v>4812.3</v>
      </c>
      <c r="N34" s="9">
        <v>4812.3</v>
      </c>
      <c r="O34" s="9">
        <v>4812.3</v>
      </c>
      <c r="P34" s="9">
        <v>304812.3</v>
      </c>
    </row>
    <row r="35" spans="2:16" x14ac:dyDescent="0.2">
      <c r="B35" s="10"/>
      <c r="C35" s="11" t="s">
        <v>37</v>
      </c>
      <c r="D35" s="9">
        <f t="shared" si="2"/>
        <v>4784431.6999999993</v>
      </c>
      <c r="E35" s="9">
        <v>139890.31</v>
      </c>
      <c r="F35" s="9">
        <v>175937.76</v>
      </c>
      <c r="G35" s="9">
        <v>307560.90000000002</v>
      </c>
      <c r="H35" s="9">
        <v>472567.95</v>
      </c>
      <c r="I35" s="9">
        <v>289206.13</v>
      </c>
      <c r="J35" s="9">
        <v>595066.99</v>
      </c>
      <c r="K35" s="9">
        <v>384422.01999999996</v>
      </c>
      <c r="L35" s="9">
        <v>551553.87</v>
      </c>
      <c r="M35" s="9">
        <v>626312</v>
      </c>
      <c r="N35" s="9">
        <v>426409.26</v>
      </c>
      <c r="O35" s="9">
        <v>434245.31</v>
      </c>
      <c r="P35" s="9">
        <v>381259.2</v>
      </c>
    </row>
    <row r="36" spans="2:16" x14ac:dyDescent="0.2">
      <c r="B36" s="10"/>
      <c r="C36" s="11" t="s">
        <v>38</v>
      </c>
      <c r="D36" s="9">
        <f t="shared" si="2"/>
        <v>410840.51999999996</v>
      </c>
      <c r="E36" s="9">
        <v>990.62</v>
      </c>
      <c r="F36" s="9">
        <v>15511.7</v>
      </c>
      <c r="G36" s="9">
        <v>20998.420000000002</v>
      </c>
      <c r="H36" s="9">
        <v>20998.41</v>
      </c>
      <c r="I36" s="9">
        <v>27120.81</v>
      </c>
      <c r="J36" s="9">
        <v>20198.41</v>
      </c>
      <c r="K36" s="9">
        <v>19298.41</v>
      </c>
      <c r="L36" s="9">
        <v>13477.159999999998</v>
      </c>
      <c r="M36" s="9">
        <v>241626.12</v>
      </c>
      <c r="N36" s="9">
        <v>10203.719999999999</v>
      </c>
      <c r="O36" s="9">
        <v>18426.12</v>
      </c>
      <c r="P36" s="9">
        <v>1990.62</v>
      </c>
    </row>
    <row r="37" spans="2:16" x14ac:dyDescent="0.2">
      <c r="B37" s="10"/>
      <c r="C37" s="11" t="s">
        <v>39</v>
      </c>
      <c r="D37" s="9">
        <f t="shared" si="2"/>
        <v>805590.85</v>
      </c>
      <c r="E37" s="9">
        <v>29970.42</v>
      </c>
      <c r="F37" s="9">
        <v>31417.25</v>
      </c>
      <c r="G37" s="9">
        <v>68462.080000000002</v>
      </c>
      <c r="H37" s="9">
        <v>100542.6</v>
      </c>
      <c r="I37" s="9">
        <v>54190.95</v>
      </c>
      <c r="J37" s="9">
        <v>46996.63</v>
      </c>
      <c r="K37" s="9">
        <v>62698.759999999995</v>
      </c>
      <c r="L37" s="9">
        <v>126406.5</v>
      </c>
      <c r="M37" s="9">
        <v>81135.899999999994</v>
      </c>
      <c r="N37" s="9">
        <v>69078.75</v>
      </c>
      <c r="O37" s="9">
        <v>91073.43</v>
      </c>
      <c r="P37" s="9">
        <v>43617.58</v>
      </c>
    </row>
    <row r="38" spans="2:16" x14ac:dyDescent="0.2">
      <c r="B38" s="10"/>
      <c r="C38" s="11" t="s">
        <v>40</v>
      </c>
      <c r="D38" s="9">
        <f t="shared" si="2"/>
        <v>2137102.92</v>
      </c>
      <c r="E38" s="9">
        <v>31573.09</v>
      </c>
      <c r="F38" s="9">
        <v>147096.79999999999</v>
      </c>
      <c r="G38" s="9">
        <v>57856.67</v>
      </c>
      <c r="H38" s="9">
        <v>181707.12</v>
      </c>
      <c r="I38" s="9">
        <v>336263.73</v>
      </c>
      <c r="J38" s="9">
        <v>129252.12000000001</v>
      </c>
      <c r="K38" s="9">
        <v>47206.960000000006</v>
      </c>
      <c r="L38" s="9">
        <v>100840.15</v>
      </c>
      <c r="M38" s="9">
        <v>758779.2</v>
      </c>
      <c r="N38" s="9">
        <v>111014.40999999999</v>
      </c>
      <c r="O38" s="9">
        <v>34879.85</v>
      </c>
      <c r="P38" s="9">
        <v>200632.82</v>
      </c>
    </row>
    <row r="39" spans="2:16" x14ac:dyDescent="0.2">
      <c r="B39" s="10"/>
      <c r="C39" s="11" t="s">
        <v>41</v>
      </c>
      <c r="D39" s="9">
        <f t="shared" si="2"/>
        <v>1181141.9500000002</v>
      </c>
      <c r="E39" s="9">
        <v>15218.08</v>
      </c>
      <c r="F39" s="9">
        <v>16595.87</v>
      </c>
      <c r="G39" s="9">
        <v>46428.73</v>
      </c>
      <c r="H39" s="9">
        <v>18972.400000000001</v>
      </c>
      <c r="I39" s="9">
        <v>34795.25</v>
      </c>
      <c r="J39" s="9">
        <v>159875.48000000001</v>
      </c>
      <c r="K39" s="9">
        <v>350740.27</v>
      </c>
      <c r="L39" s="9">
        <v>410812.48</v>
      </c>
      <c r="M39" s="9">
        <v>30360.37</v>
      </c>
      <c r="N39" s="9">
        <v>12612.48</v>
      </c>
      <c r="O39" s="9">
        <v>72168.06</v>
      </c>
      <c r="P39" s="9">
        <v>12562.48</v>
      </c>
    </row>
    <row r="40" spans="2:16" x14ac:dyDescent="0.2">
      <c r="B40" s="12" t="s">
        <v>42</v>
      </c>
      <c r="C40" s="12"/>
      <c r="D40" s="9">
        <f t="shared" si="2"/>
        <v>710000</v>
      </c>
      <c r="E40" s="9">
        <f>SUM(E41:E49)</f>
        <v>0</v>
      </c>
      <c r="F40" s="9">
        <f t="shared" ref="F40:P40" si="5">SUM(F41:F49)</f>
        <v>25000</v>
      </c>
      <c r="G40" s="9">
        <f t="shared" si="5"/>
        <v>95000</v>
      </c>
      <c r="H40" s="9">
        <f t="shared" si="5"/>
        <v>105000</v>
      </c>
      <c r="I40" s="9">
        <f t="shared" si="5"/>
        <v>10000</v>
      </c>
      <c r="J40" s="9">
        <f t="shared" si="5"/>
        <v>95000</v>
      </c>
      <c r="K40" s="9">
        <f t="shared" si="5"/>
        <v>40000</v>
      </c>
      <c r="L40" s="9">
        <f t="shared" si="5"/>
        <v>110000</v>
      </c>
      <c r="M40" s="9">
        <f t="shared" si="5"/>
        <v>15000</v>
      </c>
      <c r="N40" s="9">
        <f t="shared" si="5"/>
        <v>25000</v>
      </c>
      <c r="O40" s="9">
        <f t="shared" si="5"/>
        <v>60000</v>
      </c>
      <c r="P40" s="9">
        <f t="shared" si="5"/>
        <v>130000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710000</v>
      </c>
      <c r="E44" s="9">
        <v>0</v>
      </c>
      <c r="F44" s="9">
        <v>25000</v>
      </c>
      <c r="G44" s="9">
        <v>95000</v>
      </c>
      <c r="H44" s="9">
        <v>105000</v>
      </c>
      <c r="I44" s="9">
        <v>10000</v>
      </c>
      <c r="J44" s="9">
        <v>95000</v>
      </c>
      <c r="K44" s="9">
        <v>40000</v>
      </c>
      <c r="L44" s="9">
        <v>110000</v>
      </c>
      <c r="M44" s="9">
        <v>15000</v>
      </c>
      <c r="N44" s="9">
        <v>25000</v>
      </c>
      <c r="O44" s="9">
        <v>60000</v>
      </c>
      <c r="P44" s="9">
        <v>130000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2"/>
        <v>928440</v>
      </c>
      <c r="E50" s="9">
        <f>SUM(E51:E59)</f>
        <v>0</v>
      </c>
      <c r="F50" s="9">
        <f t="shared" ref="F50:P50" si="6">SUM(F51:F59)</f>
        <v>10000</v>
      </c>
      <c r="G50" s="9">
        <f t="shared" si="6"/>
        <v>40000</v>
      </c>
      <c r="H50" s="9">
        <f t="shared" si="6"/>
        <v>138000</v>
      </c>
      <c r="I50" s="9">
        <f t="shared" si="6"/>
        <v>190000</v>
      </c>
      <c r="J50" s="9">
        <f t="shared" si="6"/>
        <v>0</v>
      </c>
      <c r="K50" s="9">
        <f t="shared" si="6"/>
        <v>80000</v>
      </c>
      <c r="L50" s="9">
        <f t="shared" si="6"/>
        <v>0</v>
      </c>
      <c r="M50" s="9">
        <f t="shared" si="6"/>
        <v>53000</v>
      </c>
      <c r="N50" s="9">
        <f t="shared" si="6"/>
        <v>237440</v>
      </c>
      <c r="O50" s="9">
        <f t="shared" si="6"/>
        <v>180000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556940</v>
      </c>
      <c r="E51" s="9">
        <v>0</v>
      </c>
      <c r="F51" s="9">
        <v>0</v>
      </c>
      <c r="G51" s="9">
        <v>15000</v>
      </c>
      <c r="H51" s="9">
        <v>0</v>
      </c>
      <c r="I51" s="9">
        <v>60000</v>
      </c>
      <c r="J51" s="9">
        <v>0</v>
      </c>
      <c r="K51" s="9">
        <v>80000</v>
      </c>
      <c r="L51" s="9">
        <v>0</v>
      </c>
      <c r="M51" s="9">
        <v>53000</v>
      </c>
      <c r="N51" s="9">
        <v>213940</v>
      </c>
      <c r="O51" s="9">
        <v>135000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8000</v>
      </c>
      <c r="E53" s="9">
        <v>0</v>
      </c>
      <c r="F53" s="9">
        <v>0</v>
      </c>
      <c r="G53" s="9">
        <v>0</v>
      </c>
      <c r="H53" s="9">
        <v>8000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363500</v>
      </c>
      <c r="E56" s="9">
        <v>0</v>
      </c>
      <c r="F56" s="9">
        <v>10000</v>
      </c>
      <c r="G56" s="9">
        <v>25000</v>
      </c>
      <c r="H56" s="9">
        <v>130000</v>
      </c>
      <c r="I56" s="9">
        <v>130000</v>
      </c>
      <c r="J56" s="9">
        <v>0</v>
      </c>
      <c r="K56" s="9">
        <v>0</v>
      </c>
      <c r="L56" s="9">
        <v>0</v>
      </c>
      <c r="M56" s="9">
        <v>0</v>
      </c>
      <c r="N56" s="9">
        <v>23500</v>
      </c>
      <c r="O56" s="9">
        <v>45000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2"/>
        <v>2134867.7000000002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2134867.7000000002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2134867.7000000002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2134867.7000000002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2014-03-24T20:12:54Z</cp:lastPrinted>
  <dcterms:created xsi:type="dcterms:W3CDTF">2014-01-23T15:01:32Z</dcterms:created>
  <dcterms:modified xsi:type="dcterms:W3CDTF">2019-04-24T17:35:29Z</dcterms:modified>
</cp:coreProperties>
</file>