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3-T\"/>
    </mc:Choice>
  </mc:AlternateContent>
  <bookViews>
    <workbookView xWindow="0" yWindow="0" windowWidth="28800" windowHeight="1203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P43" i="1"/>
  <c r="O43" i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0" i="1" l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<sst xmlns="http://schemas.openxmlformats.org/spreadsheetml/2006/main" count="68" uniqueCount="59">
  <si>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</si>
  <si>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2018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</si>
  <si>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</si>
  <si>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</si>
  <si>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</si>
  <si>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</si>
  <si>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</si>
  <si>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</si>
  <si>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</si>
  <si>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</si>
  <si>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</si>
  <si>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</si>
  <si>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</si>
  <si>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</si>
  <si>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</si>
  <si>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</si>
  <si>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</si>
  <si>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</si>
  <si>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</si>
  <si>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</si>
  <si>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</si>
  <si>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</si>
  <si>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</si>
  <si>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</si>
  <si>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</si>
  <si>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</si>
  <si>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</si>
  <si>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</si>
  <si>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</si>
  <si>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</si>
  <si>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</si>
  <si>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</si>
  <si>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</si>
  <si>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</si>
  <si>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</si>
  <si>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</si>
  <si>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</si>
  <si>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</si>
  <si>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</si>
  <si>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</si>
  <si>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</si>
  <si>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</si>
  <si>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</si>
  <si>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</si>
  <si>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</si>
  <si>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</si>
  <si>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</si>
  <si>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</si>
  <si>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</si>
  <si>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</si>
  <si>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</si>
  <si>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</si>
  <si>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</si>
  <si>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</si>
  <si>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</si>
  <si>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</si>
  <si>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</si>
  <si>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>Encargado de Rectoría de la Universidad Tecnológica del Norte de Guanajuato                                                                                                       Según oficio de fecha 09 de agosto de 2018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</si>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</sst>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SEPTIEMBRE%202018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Normal="100" workbookViewId="0">
      <selection activeCell="O53" sqref="O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75639788.340000004</v>
      </c>
      <c r="H14" s="35">
        <f>SUM(H15:H25)</f>
        <v>98483208.700000018</v>
      </c>
      <c r="I14" s="31"/>
      <c r="J14" s="31"/>
      <c r="K14" s="33" t="s">
        <v>8</v>
      </c>
      <c r="L14" s="33"/>
      <c r="M14" s="33"/>
      <c r="N14" s="33"/>
      <c r="O14" s="35">
        <f>SUM(O15:O17)</f>
        <v>787993.07</v>
      </c>
      <c r="P14" s="35">
        <f>SUM(P15:P17)</f>
        <v>105716.64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137000</v>
      </c>
      <c r="P16" s="39">
        <v>105716.64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650993.06999999995</v>
      </c>
      <c r="P17" s="39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5805146.0700000003</v>
      </c>
      <c r="H19" s="39">
        <v>5765093.4299999997</v>
      </c>
      <c r="I19" s="31"/>
      <c r="J19" s="31"/>
      <c r="K19" s="41" t="s">
        <v>17</v>
      </c>
      <c r="L19" s="41"/>
      <c r="M19" s="41"/>
      <c r="N19" s="41"/>
      <c r="O19" s="35">
        <f>SUM(O20:O22)</f>
        <v>-7360.12</v>
      </c>
      <c r="P19" s="35">
        <f>SUM(P20:P22)</f>
        <v>-1725708.73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1347940.49</v>
      </c>
      <c r="H20" s="39">
        <v>1649695.27</v>
      </c>
      <c r="I20" s="31"/>
      <c r="J20" s="31"/>
      <c r="K20" s="28"/>
      <c r="L20" s="40" t="s">
        <v>10</v>
      </c>
      <c r="M20" s="40"/>
      <c r="N20" s="40"/>
      <c r="O20" s="42">
        <v>0</v>
      </c>
      <c r="P20" s="39"/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/>
      <c r="I21" s="31"/>
      <c r="J21" s="31"/>
      <c r="K21" s="28"/>
      <c r="L21" s="38" t="s">
        <v>12</v>
      </c>
      <c r="M21" s="38"/>
      <c r="N21" s="38"/>
      <c r="O21" s="39">
        <v>-7360.12</v>
      </c>
      <c r="P21" s="39">
        <v>-1725708.73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9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32625864</v>
      </c>
      <c r="H23" s="39">
        <v>40775466</v>
      </c>
      <c r="I23" s="31"/>
      <c r="J23" s="31"/>
      <c r="K23" s="33" t="s">
        <v>23</v>
      </c>
      <c r="L23" s="33"/>
      <c r="M23" s="33"/>
      <c r="N23" s="33"/>
      <c r="O23" s="35">
        <f>(O14-O19)</f>
        <v>795353.19</v>
      </c>
      <c r="P23" s="35">
        <f>(P14-P19)</f>
        <v>1831425.3699999999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35542384.700000003</v>
      </c>
      <c r="H24" s="37">
        <v>49105931.32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318453.08</v>
      </c>
      <c r="H25" s="39">
        <v>1187022.68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70904451.870000005</v>
      </c>
      <c r="H27" s="35">
        <f>SUM(H28:H46)</f>
        <v>98604453.819999993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53575412.880000003</v>
      </c>
      <c r="H28" s="39">
        <v>75154098.739999995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3275950.91</v>
      </c>
      <c r="H29" s="39">
        <v>4684059.0599999996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13126236.09</v>
      </c>
      <c r="H30" s="39">
        <v>18055780.809999999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3905519.28</v>
      </c>
      <c r="P34" s="35">
        <f>P35+P38</f>
        <v>3121977.98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926851.99</v>
      </c>
      <c r="H35" s="37">
        <v>710515.21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3905519.28</v>
      </c>
      <c r="P38" s="37">
        <v>3121977.98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44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-3905519.28</v>
      </c>
      <c r="P40" s="35">
        <f>-(P28+P34)</f>
        <v>-3121977.98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1625170.379999999</v>
      </c>
      <c r="P43" s="46">
        <f>P48-P47</f>
        <v>-1411797.7300000004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22366183.75</v>
      </c>
      <c r="P47" s="48">
        <v>23777981.48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4735336.4699999988</v>
      </c>
      <c r="H48" s="46">
        <f>H14-H27</f>
        <v>-121245.11999997497</v>
      </c>
      <c r="I48" s="50"/>
      <c r="J48" s="45" t="s">
        <v>53</v>
      </c>
      <c r="K48" s="45"/>
      <c r="L48" s="45"/>
      <c r="M48" s="45"/>
      <c r="N48" s="45"/>
      <c r="O48" s="48">
        <v>23991354.129999999</v>
      </c>
      <c r="P48" s="48">
        <v>22366183.75</v>
      </c>
      <c r="Q48" s="51"/>
    </row>
    <row r="49" spans="1:18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8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8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8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8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8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8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2018-10-11T19:22:14Z</dcterms:created>
  <dcterms:modified xsi:type="dcterms:W3CDTF">2018-10-11T19:22:36Z</dcterms:modified>
</cp:coreProperties>
</file>