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F38" i="1" s="1"/>
  <c r="D27" i="1"/>
  <c r="D38" i="1" s="1"/>
  <c r="C27" i="1"/>
  <c r="F23" i="1"/>
  <c r="F22" i="1" s="1"/>
  <c r="E22" i="1"/>
  <c r="D22" i="1"/>
  <c r="C22" i="1"/>
  <c r="B22" i="1"/>
  <c r="F20" i="1"/>
  <c r="E20" i="1"/>
  <c r="E38" i="1" s="1"/>
  <c r="D20" i="1"/>
  <c r="F14" i="1"/>
  <c r="F13" i="1"/>
  <c r="F12" i="1"/>
  <c r="F11" i="1"/>
  <c r="F10" i="1"/>
  <c r="C9" i="1"/>
  <c r="C20" i="1" s="1"/>
  <c r="F7" i="1"/>
  <c r="F6" i="1"/>
  <c r="F5" i="1"/>
  <c r="B4" i="1"/>
  <c r="B20" i="1" s="1"/>
  <c r="B38" i="1" s="1"/>
  <c r="C38" i="1" l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<sst xmlns="http://schemas.openxmlformats.org/spreadsheetml/2006/main" count="40" uniqueCount="30">
  <si>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Junio 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</si>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</sst>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D31" sqref="D31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159933176.53999999</v>
      </c>
      <c r="C4" s="12">
        <v>0</v>
      </c>
      <c r="D4" s="12">
        <v>0</v>
      </c>
      <c r="E4" s="12">
        <v>0</v>
      </c>
      <c r="F4" s="11">
        <v>159933176.53999999</v>
      </c>
    </row>
    <row r="5" spans="1:6" x14ac:dyDescent="0.2">
      <c r="A5" s="13" t="s">
        <v>8</v>
      </c>
      <c r="B5" s="12">
        <v>106980569.58</v>
      </c>
      <c r="C5" s="12">
        <v>0</v>
      </c>
      <c r="D5" s="12">
        <v>0</v>
      </c>
      <c r="E5" s="12">
        <v>0</v>
      </c>
      <c r="F5" s="12">
        <f t="shared" ref="F5:F7" si="0">SUM(B5:E5)</f>
        <v>106980569.58</v>
      </c>
    </row>
    <row r="6" spans="1:6" x14ac:dyDescent="0.2">
      <c r="A6" s="13" t="s">
        <v>9</v>
      </c>
      <c r="B6" s="12">
        <v>52952606.960000001</v>
      </c>
      <c r="C6" s="12">
        <v>0</v>
      </c>
      <c r="D6" s="12">
        <v>0</v>
      </c>
      <c r="E6" s="12">
        <v>0</v>
      </c>
      <c r="F6" s="12">
        <f t="shared" si="0"/>
        <v>52952606.960000001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-16853555.690000001</v>
      </c>
      <c r="D9" s="11">
        <v>-6383062.9900000002</v>
      </c>
      <c r="E9" s="12">
        <v>0</v>
      </c>
      <c r="F9" s="11">
        <v>-23236618.68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-6383062.9900000002</v>
      </c>
      <c r="E10" s="12">
        <v>0</v>
      </c>
      <c r="F10" s="12">
        <f>SUM(B10:E10)</f>
        <v>-6383062.9900000002</v>
      </c>
    </row>
    <row r="11" spans="1:6" x14ac:dyDescent="0.2">
      <c r="A11" s="13" t="s">
        <v>13</v>
      </c>
      <c r="B11" s="12">
        <v>0</v>
      </c>
      <c r="C11" s="12">
        <v>-16937636.82</v>
      </c>
      <c r="D11" s="12">
        <v>0</v>
      </c>
      <c r="E11" s="12">
        <v>0</v>
      </c>
      <c r="F11" s="12">
        <f t="shared" ref="F11:F14" si="1">SUM(B11:E11)</f>
        <v>-16937636.82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84081.13</v>
      </c>
      <c r="D13" s="12">
        <v>0</v>
      </c>
      <c r="E13" s="12">
        <v>0</v>
      </c>
      <c r="F13" s="12">
        <f t="shared" si="1"/>
        <v>84081.13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159933176.53999999</v>
      </c>
      <c r="C20" s="11">
        <f t="shared" ref="C20:F20" si="2">C4+C9+C16</f>
        <v>-16853555.690000001</v>
      </c>
      <c r="D20" s="11">
        <f t="shared" si="2"/>
        <v>-6383062.9900000002</v>
      </c>
      <c r="E20" s="11">
        <f t="shared" si="2"/>
        <v>0</v>
      </c>
      <c r="F20" s="11">
        <f t="shared" si="2"/>
        <v>136696557.85999998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87000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87000</v>
      </c>
    </row>
    <row r="23" spans="1:6" x14ac:dyDescent="0.2">
      <c r="A23" s="13" t="s">
        <v>8</v>
      </c>
      <c r="B23" s="12">
        <v>87000</v>
      </c>
      <c r="C23" s="12">
        <v>0</v>
      </c>
      <c r="D23" s="12">
        <v>0</v>
      </c>
      <c r="E23" s="12">
        <v>0</v>
      </c>
      <c r="F23" s="12">
        <f>SUM(B23:E23)</f>
        <v>87000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-6697842.9199999999</v>
      </c>
      <c r="D27" s="11">
        <f>SUM(D28:D32)</f>
        <v>9368804.3499999996</v>
      </c>
      <c r="E27" s="11">
        <v>0</v>
      </c>
      <c r="F27" s="11">
        <f>SUM(F28:F32)</f>
        <v>2670961.4300000002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3022334.02</v>
      </c>
      <c r="E28" s="12">
        <v>0</v>
      </c>
      <c r="F28" s="12">
        <f>SUM(B28:E28)</f>
        <v>3022334.02</v>
      </c>
    </row>
    <row r="29" spans="1:6" x14ac:dyDescent="0.2">
      <c r="A29" s="13" t="s">
        <v>13</v>
      </c>
      <c r="B29" s="12">
        <v>0</v>
      </c>
      <c r="C29" s="12">
        <v>-6697842.9199999999</v>
      </c>
      <c r="D29" s="12">
        <v>6383062.9900000002</v>
      </c>
      <c r="E29" s="12">
        <v>0</v>
      </c>
      <c r="F29" s="12">
        <f>SUM(B29:E29)</f>
        <v>-314779.9299999997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2">
        <v>-36592.660000000003</v>
      </c>
      <c r="E31" s="14">
        <v>0</v>
      </c>
      <c r="F31" s="12">
        <f t="shared" si="4"/>
        <v>-36592.660000000003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160020176.53999999</v>
      </c>
      <c r="C38" s="17">
        <f t="shared" ref="C38:F38" si="5">C34+C27+C22+C20</f>
        <v>-23551398.609999999</v>
      </c>
      <c r="D38" s="17">
        <f t="shared" si="5"/>
        <v>2985741.3599999994</v>
      </c>
      <c r="E38" s="17">
        <f t="shared" si="5"/>
        <v>0</v>
      </c>
      <c r="F38" s="17">
        <f t="shared" si="5"/>
        <v>139454519.28999999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1"/>
      <c r="C43" s="22"/>
      <c r="D43" s="23"/>
      <c r="E43" s="24"/>
      <c r="F43" s="24"/>
    </row>
    <row r="44" spans="1:8" ht="12.75" x14ac:dyDescent="0.2">
      <c r="A44" s="25" t="s">
        <v>26</v>
      </c>
      <c r="B44" s="26"/>
      <c r="C44" s="22"/>
      <c r="D44" s="27" t="s">
        <v>27</v>
      </c>
      <c r="E44" s="27"/>
      <c r="F44" s="27"/>
    </row>
    <row r="45" spans="1:8" ht="25.5" customHeight="1" x14ac:dyDescent="0.25">
      <c r="A45" s="28" t="s">
        <v>28</v>
      </c>
      <c r="B45" s="29"/>
      <c r="C45" s="30"/>
      <c r="D45" s="31" t="s">
        <v>29</v>
      </c>
      <c r="E45" s="31"/>
      <c r="F45" s="31"/>
    </row>
    <row r="46" spans="1:8" ht="12.75" x14ac:dyDescent="0.2">
      <c r="A46" s="32"/>
      <c r="B46" s="33"/>
      <c r="C46" s="33"/>
      <c r="D46" s="33"/>
      <c r="E46" s="33"/>
      <c r="F46" s="33"/>
    </row>
  </sheetData>
  <sheetProtection formatCells="0" formatColumns="0" formatRows="0" autoFilter="0"/>
  <mergeCells count="5">
    <mergeCell ref="A1:F1"/>
    <mergeCell ref="A39:H39"/>
    <mergeCell ref="E43:F43"/>
    <mergeCell ref="D44:F44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2018-07-11T19:58:22Z</dcterms:created>
  <dcterms:modified xsi:type="dcterms:W3CDTF">2018-07-11T19:58:43Z</dcterms:modified>
</cp:coreProperties>
</file>