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2T\"/>
    </mc:Choice>
  </mc:AlternateContent>
  <bookViews>
    <workbookView xWindow="0" yWindow="0" windowWidth="28800" windowHeight="12030"/>
  </bookViews>
  <sheets>
    <sheet name="E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ESF!$A$1:$L$73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D41" i="1"/>
  <c r="E39" i="1"/>
  <c r="D39" i="1"/>
  <c r="J36" i="1"/>
  <c r="I36" i="1"/>
  <c r="J25" i="1"/>
  <c r="J38" i="1" s="1"/>
  <c r="I25" i="1"/>
  <c r="I38" i="1" s="1"/>
  <c r="I63" i="1" s="1"/>
  <c r="E24" i="1"/>
  <c r="E41" i="1" s="1"/>
  <c r="D24" i="1"/>
  <c r="J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<sst xmlns="http://schemas.openxmlformats.org/spreadsheetml/2006/main" count="72" uniqueCount="70">
  <si>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</si>
  <si>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2018 y  2017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</si>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</sst>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8" fontId="0" fillId="0" borderId="0" xfId="0" applyNumberForma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JUNIO%202018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A25" zoomScaleNormal="100" zoomScalePageLayoutView="80" workbookViewId="0">
      <selection activeCell="I61" sqref="I6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ht="15" x14ac:dyDescent="0.25">
      <c r="A16" s="31"/>
      <c r="B16" s="43" t="s">
        <v>11</v>
      </c>
      <c r="C16" s="43"/>
      <c r="D16" s="44">
        <v>22262336.100000001</v>
      </c>
      <c r="E16" s="44">
        <v>22366183.75</v>
      </c>
      <c r="G16" s="43" t="s">
        <v>12</v>
      </c>
      <c r="H16" s="43"/>
      <c r="I16" s="45">
        <v>6351014.2000000002</v>
      </c>
      <c r="J16" s="45">
        <v>8249539.2000000002</v>
      </c>
      <c r="K16" s="30"/>
    </row>
    <row r="17" spans="1:11" ht="15" x14ac:dyDescent="0.25">
      <c r="A17" s="31"/>
      <c r="B17" s="43" t="s">
        <v>13</v>
      </c>
      <c r="C17" s="43"/>
      <c r="D17" s="44">
        <v>2685192.49</v>
      </c>
      <c r="E17" s="44">
        <v>2213885.04</v>
      </c>
      <c r="G17" s="43" t="s">
        <v>14</v>
      </c>
      <c r="H17" s="43"/>
      <c r="I17" s="45">
        <v>0</v>
      </c>
      <c r="J17" s="45">
        <v>0</v>
      </c>
      <c r="K17" s="30"/>
    </row>
    <row r="18" spans="1:11" ht="15" x14ac:dyDescent="0.25">
      <c r="A18" s="31"/>
      <c r="B18" s="43" t="s">
        <v>15</v>
      </c>
      <c r="C18" s="43"/>
      <c r="D18" s="44">
        <v>457049.96</v>
      </c>
      <c r="E18" s="44">
        <v>0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5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4">
        <v>54830</v>
      </c>
      <c r="J21" s="44">
        <v>34230</v>
      </c>
      <c r="K21" s="30"/>
    </row>
    <row r="22" spans="1:11" ht="15" x14ac:dyDescent="0.25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4">
        <v>47488.47</v>
      </c>
      <c r="J22" s="44">
        <v>84081.13</v>
      </c>
      <c r="K22" s="30"/>
    </row>
    <row r="23" spans="1:11" ht="15" x14ac:dyDescent="0.25">
      <c r="A23" s="31"/>
      <c r="B23" s="47"/>
      <c r="C23" s="48"/>
      <c r="D23" s="49"/>
      <c r="E23" s="49"/>
      <c r="G23" s="43" t="s">
        <v>25</v>
      </c>
      <c r="H23" s="43"/>
      <c r="I23" s="44">
        <v>27264.7</v>
      </c>
      <c r="J23" s="44">
        <v>46198.71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25441128.550000004</v>
      </c>
      <c r="E24" s="51">
        <f>SUM(E16:E22)</f>
        <v>24616618.789999999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6480597.3700000001</v>
      </c>
      <c r="J25" s="51">
        <f>SUM(J16:J23)</f>
        <v>8414049.040000001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ht="15" x14ac:dyDescent="0.25">
      <c r="A31" s="31"/>
      <c r="B31" s="43" t="s">
        <v>34</v>
      </c>
      <c r="C31" s="43"/>
      <c r="D31" s="44">
        <v>97638722.150000006</v>
      </c>
      <c r="E31" s="44">
        <v>97638722.150000006</v>
      </c>
      <c r="G31" s="43" t="s">
        <v>35</v>
      </c>
      <c r="H31" s="43"/>
      <c r="I31" s="45">
        <v>0</v>
      </c>
      <c r="J31" s="45">
        <v>0</v>
      </c>
      <c r="K31" s="30"/>
    </row>
    <row r="32" spans="1:11" ht="15" x14ac:dyDescent="0.25">
      <c r="A32" s="31"/>
      <c r="B32" s="43" t="s">
        <v>36</v>
      </c>
      <c r="C32" s="43"/>
      <c r="D32" s="44">
        <v>92441377.459999993</v>
      </c>
      <c r="E32" s="44">
        <v>92441377.459999993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3" t="s">
        <v>40</v>
      </c>
      <c r="C34" s="43"/>
      <c r="D34" s="44">
        <v>-69586111.5</v>
      </c>
      <c r="E34" s="44">
        <v>-69586111.5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6480597.3700000001</v>
      </c>
      <c r="J38" s="51">
        <f>J25+J36</f>
        <v>8414049.040000001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120493988.11000001</v>
      </c>
      <c r="E39" s="51">
        <f>SUM(E29:E37)</f>
        <v>120493988.11000001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145935116.66000003</v>
      </c>
      <c r="E41" s="51">
        <f>E24+E39</f>
        <v>145110606.90000001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160020176.53999999</v>
      </c>
      <c r="J42" s="51">
        <f>SUM(J44:J46)</f>
        <v>159933176.53999999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3" t="s">
        <v>51</v>
      </c>
      <c r="H44" s="43"/>
      <c r="I44" s="44">
        <v>107067569.58</v>
      </c>
      <c r="J44" s="44">
        <v>106980569.58</v>
      </c>
      <c r="K44" s="30"/>
    </row>
    <row r="45" spans="1:11" ht="15" x14ac:dyDescent="0.25">
      <c r="A45" s="31"/>
      <c r="B45" s="47"/>
      <c r="C45" s="57"/>
      <c r="D45" s="57"/>
      <c r="E45" s="49"/>
      <c r="G45" s="43" t="s">
        <v>52</v>
      </c>
      <c r="H45" s="43"/>
      <c r="I45" s="44">
        <v>52952606.960000001</v>
      </c>
      <c r="J45" s="44">
        <v>52952606.960000001</v>
      </c>
      <c r="K45" s="30"/>
    </row>
    <row r="46" spans="1:11" x14ac:dyDescent="0.2">
      <c r="A46" s="31"/>
      <c r="B46" s="47"/>
      <c r="C46" s="57"/>
      <c r="D46" s="57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-20565657.25</v>
      </c>
      <c r="J48" s="51">
        <f>SUM(J50:J54)</f>
        <v>-23236618.680000003</v>
      </c>
      <c r="K48" s="30"/>
    </row>
    <row r="49" spans="1:14" ht="15" x14ac:dyDescent="0.25">
      <c r="A49" s="31"/>
      <c r="B49" s="47"/>
      <c r="C49" s="57"/>
      <c r="D49" s="57"/>
      <c r="E49" s="49"/>
      <c r="G49" s="37"/>
      <c r="H49" s="34"/>
      <c r="I49" s="44"/>
      <c r="J49" s="58"/>
      <c r="K49" s="30"/>
    </row>
    <row r="50" spans="1:14" ht="15" x14ac:dyDescent="0.25">
      <c r="A50" s="31"/>
      <c r="B50" s="47"/>
      <c r="C50" s="57"/>
      <c r="D50" s="57"/>
      <c r="E50" s="49"/>
      <c r="G50" s="43" t="s">
        <v>55</v>
      </c>
      <c r="H50" s="43"/>
      <c r="I50" s="44">
        <v>3022334.02</v>
      </c>
      <c r="J50" s="44">
        <v>-6383062.9900000002</v>
      </c>
      <c r="K50" s="30"/>
      <c r="M50" s="59"/>
    </row>
    <row r="51" spans="1:14" ht="15" x14ac:dyDescent="0.25">
      <c r="A51" s="31"/>
      <c r="B51" s="47"/>
      <c r="C51" s="57"/>
      <c r="D51" s="57"/>
      <c r="E51" s="49"/>
      <c r="G51" s="43" t="s">
        <v>56</v>
      </c>
      <c r="H51" s="43"/>
      <c r="I51" s="44">
        <v>-23635479.739999998</v>
      </c>
      <c r="J51" s="44">
        <v>-16937636.82</v>
      </c>
      <c r="K51" s="30"/>
      <c r="M51" s="59"/>
      <c r="N51" s="60"/>
    </row>
    <row r="52" spans="1:14" x14ac:dyDescent="0.2">
      <c r="A52" s="31"/>
      <c r="B52" s="47"/>
      <c r="C52" s="57"/>
      <c r="D52" s="57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4" ht="15" x14ac:dyDescent="0.25">
      <c r="A53" s="31"/>
      <c r="B53" s="47"/>
      <c r="C53" s="47"/>
      <c r="D53" s="49"/>
      <c r="E53" s="49"/>
      <c r="G53" s="43" t="s">
        <v>58</v>
      </c>
      <c r="H53" s="43"/>
      <c r="I53" s="44">
        <v>47488.47</v>
      </c>
      <c r="J53" s="44">
        <v>84081.13</v>
      </c>
      <c r="K53" s="30"/>
    </row>
    <row r="54" spans="1:14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</row>
    <row r="55" spans="1:14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1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139454519.28999999</v>
      </c>
      <c r="J61" s="51">
        <f>J42+J48+J56</f>
        <v>136696557.85999998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145935116.66</v>
      </c>
      <c r="J63" s="51">
        <f>J38+J61</f>
        <v>145110606.89999998</v>
      </c>
      <c r="K63" s="30"/>
    </row>
    <row r="64" spans="1:14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2:10" ht="50.1" customHeight="1" x14ac:dyDescent="0.2">
      <c r="B70" s="34"/>
      <c r="C70" s="70"/>
      <c r="D70" s="70"/>
      <c r="E70" s="67"/>
      <c r="G70" s="71"/>
      <c r="H70" s="71"/>
      <c r="I70" s="67"/>
      <c r="J70" s="67"/>
    </row>
    <row r="71" spans="2:10" ht="14.1" customHeight="1" x14ac:dyDescent="0.2">
      <c r="B71" s="72"/>
      <c r="C71" s="73" t="s">
        <v>66</v>
      </c>
      <c r="D71" s="73"/>
      <c r="E71" s="67"/>
      <c r="F71" s="67"/>
      <c r="G71" s="74" t="s">
        <v>67</v>
      </c>
      <c r="H71" s="74"/>
      <c r="I71" s="36"/>
      <c r="J71" s="67"/>
    </row>
    <row r="72" spans="2:10" ht="27" customHeight="1" x14ac:dyDescent="0.2">
      <c r="B72" s="75"/>
      <c r="C72" s="76" t="s">
        <v>68</v>
      </c>
      <c r="D72" s="76"/>
      <c r="E72" s="77"/>
      <c r="F72" s="77"/>
      <c r="G72" s="78" t="s">
        <v>69</v>
      </c>
      <c r="H72" s="78"/>
      <c r="I72" s="36"/>
      <c r="J72" s="67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2018-07-11T19:56:19Z</dcterms:created>
  <dcterms:modified xsi:type="dcterms:W3CDTF">2018-07-11T19:57:01Z</dcterms:modified>
</cp:coreProperties>
</file>