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1T\"/>
    </mc:Choice>
  </mc:AlternateContent>
  <bookViews>
    <workbookView xWindow="0" yWindow="0" windowWidth="28770" windowHeight="1230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<sst xmlns="http://schemas.openxmlformats.org/spreadsheetml/2006/main" count="68" uniqueCount="66">
  <si>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</si>
  <si>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2018 y 2017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</si>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</sst>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7" fontId="2" fillId="0" borderId="0" xfId="0" applyNumberFormat="1" applyFont="1" applyFill="1" applyBorder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2" fillId="3" borderId="0" xfId="0" applyNumberFormat="1" applyFont="1" applyFill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MARZO%202018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I54" sqref="I5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939578.31</v>
      </c>
      <c r="E13" s="37">
        <f>SUM(E14:E21)</f>
        <v>7414788.6999999993</v>
      </c>
      <c r="F13" s="32"/>
      <c r="G13" s="30" t="s">
        <v>9</v>
      </c>
      <c r="H13" s="30"/>
      <c r="I13" s="37">
        <f>SUM(I14:I16)</f>
        <v>19861683.670000002</v>
      </c>
      <c r="J13" s="37">
        <f>SUM(J14:J16)</f>
        <v>97893938.609999999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17857591.59</v>
      </c>
      <c r="J14" s="41">
        <v>75154098.739999995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305666.73</v>
      </c>
      <c r="J15" s="41">
        <v>4684059.0599999996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1698425.35</v>
      </c>
      <c r="J16" s="41">
        <v>18055780.809999999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5">
        <v>892588.43</v>
      </c>
      <c r="E18" s="45">
        <v>5765093.4299999997</v>
      </c>
      <c r="F18" s="32"/>
      <c r="G18" s="30" t="s">
        <v>18</v>
      </c>
      <c r="H18" s="30"/>
      <c r="I18" s="37">
        <f>SUM(I19:I27)</f>
        <v>89750</v>
      </c>
      <c r="J18" s="37">
        <f>SUM(J19:J27)</f>
        <v>710515.21</v>
      </c>
      <c r="K18" s="38"/>
    </row>
    <row r="19" spans="1:11" x14ac:dyDescent="0.2">
      <c r="A19" s="39"/>
      <c r="B19" s="40" t="s">
        <v>19</v>
      </c>
      <c r="C19" s="40"/>
      <c r="D19" s="45">
        <v>46989.88</v>
      </c>
      <c r="E19" s="45">
        <v>1649695.27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89750</v>
      </c>
      <c r="J22" s="41">
        <v>710515.21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21478859.439999998</v>
      </c>
      <c r="E23" s="37">
        <f>SUM(E24:E25)</f>
        <v>89881397.319999993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1">
        <v>10071489</v>
      </c>
      <c r="E24" s="41">
        <v>40775466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11407370.439999999</v>
      </c>
      <c r="E25" s="41">
        <v>49105931.32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1"/>
      <c r="E26" s="47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89269.83</v>
      </c>
      <c r="E27" s="37">
        <f>SUM(E28:E32)</f>
        <v>1187022.68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89269.78</v>
      </c>
      <c r="E28" s="41">
        <v>498432.32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8"/>
      <c r="E31" s="41">
        <v>688589.1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5">
        <v>0.05</v>
      </c>
      <c r="E32" s="45">
        <v>1.26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9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50"/>
      <c r="B34" s="51" t="s">
        <v>43</v>
      </c>
      <c r="C34" s="51"/>
      <c r="D34" s="52">
        <f>D13+D23+D27</f>
        <v>22507707.579999994</v>
      </c>
      <c r="E34" s="52">
        <f>E13+E23+E27</f>
        <v>98483208.700000003</v>
      </c>
      <c r="F34" s="53"/>
      <c r="G34" s="30" t="s">
        <v>44</v>
      </c>
      <c r="H34" s="30"/>
      <c r="I34" s="54">
        <f>SUM(I35:I39)</f>
        <v>0</v>
      </c>
      <c r="J34" s="54">
        <f>SUM(J35:J39)</f>
        <v>0</v>
      </c>
      <c r="K34" s="38"/>
    </row>
    <row r="35" spans="1:11" x14ac:dyDescent="0.2">
      <c r="A35" s="35"/>
      <c r="B35" s="51"/>
      <c r="C35" s="51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5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5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5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5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5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5"/>
      <c r="B41" s="32"/>
      <c r="C41" s="32"/>
      <c r="D41" s="32"/>
      <c r="E41" s="32"/>
      <c r="F41" s="32"/>
      <c r="G41" s="36" t="s">
        <v>50</v>
      </c>
      <c r="H41" s="36"/>
      <c r="I41" s="54">
        <f>SUM(I42:I47)</f>
        <v>0.89</v>
      </c>
      <c r="J41" s="54">
        <f>SUM(J42:J47)</f>
        <v>6261817.870000001</v>
      </c>
      <c r="K41" s="38"/>
    </row>
    <row r="42" spans="1:11" ht="26.25" customHeight="1" x14ac:dyDescent="0.2">
      <c r="A42" s="55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5489146.2400000002</v>
      </c>
      <c r="K42" s="38"/>
    </row>
    <row r="43" spans="1:11" x14ac:dyDescent="0.2">
      <c r="A43" s="55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772670.23</v>
      </c>
      <c r="K43" s="38"/>
    </row>
    <row r="44" spans="1:11" ht="12" customHeight="1" x14ac:dyDescent="0.2">
      <c r="A44" s="55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5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5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5"/>
      <c r="B47" s="32"/>
      <c r="C47" s="32"/>
      <c r="D47" s="32"/>
      <c r="E47" s="32"/>
      <c r="F47" s="32"/>
      <c r="G47" s="40" t="s">
        <v>56</v>
      </c>
      <c r="H47" s="40"/>
      <c r="I47" s="41">
        <v>0.89</v>
      </c>
      <c r="J47" s="41">
        <v>1.4</v>
      </c>
      <c r="K47" s="38"/>
    </row>
    <row r="48" spans="1:11" x14ac:dyDescent="0.2">
      <c r="A48" s="55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5"/>
      <c r="B49" s="32"/>
      <c r="C49" s="32"/>
      <c r="D49" s="32"/>
      <c r="E49" s="32"/>
      <c r="F49" s="32"/>
      <c r="G49" s="36" t="s">
        <v>57</v>
      </c>
      <c r="H49" s="36"/>
      <c r="I49" s="54">
        <f>SUM(I50)</f>
        <v>0</v>
      </c>
      <c r="J49" s="54">
        <f>SUM(J50)</f>
        <v>0</v>
      </c>
      <c r="K49" s="38"/>
    </row>
    <row r="50" spans="1:13" x14ac:dyDescent="0.2">
      <c r="A50" s="55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5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5"/>
      <c r="B52" s="32"/>
      <c r="C52" s="32"/>
      <c r="D52" s="32"/>
      <c r="E52" s="32"/>
      <c r="F52" s="32"/>
      <c r="G52" s="51" t="s">
        <v>59</v>
      </c>
      <c r="H52" s="51"/>
      <c r="I52" s="56">
        <f>I13+I18+I29+I34+I41+I49</f>
        <v>19951434.560000002</v>
      </c>
      <c r="J52" s="56">
        <f>J13+J18+J29+J34+J41+J49</f>
        <v>104866271.69</v>
      </c>
      <c r="K52" s="57"/>
    </row>
    <row r="53" spans="1:13" x14ac:dyDescent="0.2">
      <c r="A53" s="55"/>
      <c r="B53" s="32"/>
      <c r="C53" s="32"/>
      <c r="D53" s="32"/>
      <c r="E53" s="32"/>
      <c r="F53" s="32"/>
      <c r="G53" s="58"/>
      <c r="H53" s="58"/>
      <c r="I53" s="44"/>
      <c r="J53" s="44"/>
      <c r="K53" s="57"/>
    </row>
    <row r="54" spans="1:13" x14ac:dyDescent="0.2">
      <c r="A54" s="55"/>
      <c r="B54" s="32"/>
      <c r="C54" s="32"/>
      <c r="D54" s="32"/>
      <c r="E54" s="32"/>
      <c r="F54" s="32"/>
      <c r="G54" s="59" t="s">
        <v>60</v>
      </c>
      <c r="H54" s="59"/>
      <c r="I54" s="56">
        <f>D34-I52</f>
        <v>2556273.0199999921</v>
      </c>
      <c r="J54" s="56">
        <f>E34-J52</f>
        <v>-6383062.9899999946</v>
      </c>
      <c r="K54" s="57"/>
      <c r="M54" s="60"/>
    </row>
    <row r="55" spans="1:13" ht="6" customHeight="1" x14ac:dyDescent="0.2">
      <c r="A55" s="61"/>
      <c r="B55" s="62"/>
      <c r="C55" s="62"/>
      <c r="D55" s="62"/>
      <c r="E55" s="62"/>
      <c r="F55" s="62"/>
      <c r="G55" s="63"/>
      <c r="H55" s="63"/>
      <c r="I55" s="62"/>
      <c r="J55" s="62"/>
      <c r="K55" s="64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2"/>
      <c r="B57" s="65"/>
      <c r="C57" s="66"/>
      <c r="D57" s="67"/>
      <c r="E57" s="67"/>
      <c r="F57" s="62"/>
      <c r="G57" s="68"/>
      <c r="H57" s="69"/>
      <c r="I57" s="67"/>
      <c r="J57" s="67"/>
      <c r="K57" s="62"/>
    </row>
    <row r="58" spans="1:13" ht="6" customHeight="1" x14ac:dyDescent="0.2">
      <c r="A58" s="12"/>
      <c r="B58" s="43"/>
      <c r="C58" s="70"/>
      <c r="D58" s="71"/>
      <c r="E58" s="71"/>
      <c r="F58" s="12"/>
      <c r="G58" s="72"/>
      <c r="H58" s="73"/>
      <c r="I58" s="71"/>
      <c r="J58" s="71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3" ht="9.75" customHeight="1" x14ac:dyDescent="0.2">
      <c r="B62" s="43"/>
      <c r="C62" s="70"/>
      <c r="D62" s="71"/>
      <c r="E62" s="71"/>
      <c r="G62" s="72"/>
      <c r="H62" s="70"/>
      <c r="I62" s="71"/>
      <c r="J62" s="71"/>
    </row>
    <row r="63" spans="1:13" ht="30" customHeight="1" x14ac:dyDescent="0.2">
      <c r="B63" s="43"/>
      <c r="C63" s="75"/>
      <c r="D63" s="75"/>
      <c r="E63" s="71"/>
      <c r="G63" s="76"/>
      <c r="H63" s="76"/>
      <c r="I63" s="71"/>
      <c r="J63" s="71"/>
    </row>
    <row r="64" spans="1:13" ht="14.1" customHeight="1" x14ac:dyDescent="0.2">
      <c r="B64" s="77"/>
      <c r="C64" s="78" t="s">
        <v>62</v>
      </c>
      <c r="D64" s="78"/>
      <c r="E64" s="71"/>
      <c r="F64" s="71"/>
      <c r="G64" s="78" t="s">
        <v>63</v>
      </c>
      <c r="H64" s="78"/>
      <c r="I64" s="79"/>
      <c r="J64" s="71"/>
    </row>
    <row r="65" spans="2:10" ht="32.25" customHeight="1" x14ac:dyDescent="0.2">
      <c r="B65" s="80"/>
      <c r="C65" s="81" t="s">
        <v>64</v>
      </c>
      <c r="D65" s="81"/>
      <c r="E65" s="82"/>
      <c r="F65" s="82"/>
      <c r="G65" s="81" t="s">
        <v>65</v>
      </c>
      <c r="H65" s="81"/>
      <c r="I65" s="79"/>
      <c r="J65" s="71"/>
    </row>
    <row r="66" spans="2:10" ht="9.9499999999999993" customHeight="1" x14ac:dyDescent="0.2">
      <c r="D66" s="83"/>
    </row>
    <row r="67" spans="2:10" x14ac:dyDescent="0.2">
      <c r="D67" s="83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2018-04-13T20:58:12Z</dcterms:created>
  <dcterms:modified xsi:type="dcterms:W3CDTF">2018-04-13T20:58:42Z</dcterms:modified>
</cp:coreProperties>
</file>