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\Desktop\2018\EGRESO\"/>
    </mc:Choice>
  </mc:AlternateContent>
  <bookViews>
    <workbookView xWindow="360" yWindow="330" windowWidth="18675" windowHeight="11010"/>
  </bookViews>
  <sheets>
    <sheet name="Calendario del Presupuesto de 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O11" i="1"/>
  <c r="P11" i="1"/>
  <c r="D11" i="1"/>
  <c r="F12" i="1"/>
  <c r="G12" i="1"/>
  <c r="H12" i="1"/>
  <c r="I12" i="1"/>
  <c r="J12" i="1"/>
  <c r="K12" i="1"/>
  <c r="L12" i="1"/>
  <c r="M12" i="1"/>
  <c r="N12" i="1"/>
  <c r="O12" i="1"/>
  <c r="P12" i="1"/>
  <c r="E12" i="1"/>
  <c r="E71" i="1"/>
  <c r="F71" i="1"/>
  <c r="G71" i="1"/>
  <c r="H71" i="1"/>
  <c r="I71" i="1"/>
  <c r="J71" i="1"/>
  <c r="K71" i="1"/>
  <c r="L71" i="1"/>
  <c r="M71" i="1"/>
  <c r="N71" i="1"/>
  <c r="O71" i="1"/>
  <c r="P71" i="1"/>
  <c r="F56" i="1"/>
  <c r="G56" i="1"/>
  <c r="H56" i="1"/>
  <c r="I56" i="1"/>
  <c r="J56" i="1"/>
  <c r="K56" i="1"/>
  <c r="L56" i="1"/>
  <c r="M56" i="1"/>
  <c r="N56" i="1"/>
  <c r="O56" i="1"/>
  <c r="P56" i="1"/>
  <c r="E56" i="1"/>
  <c r="F51" i="1"/>
  <c r="G51" i="1"/>
  <c r="H51" i="1"/>
  <c r="I51" i="1"/>
  <c r="J51" i="1"/>
  <c r="K51" i="1"/>
  <c r="L51" i="1"/>
  <c r="M51" i="1"/>
  <c r="N51" i="1"/>
  <c r="O51" i="1"/>
  <c r="P51" i="1"/>
  <c r="F52" i="1"/>
  <c r="G52" i="1"/>
  <c r="H52" i="1"/>
  <c r="I52" i="1"/>
  <c r="J52" i="1"/>
  <c r="K52" i="1"/>
  <c r="L52" i="1"/>
  <c r="M52" i="1"/>
  <c r="N52" i="1"/>
  <c r="O52" i="1"/>
  <c r="P52" i="1"/>
  <c r="E52" i="1"/>
  <c r="E51" i="1"/>
  <c r="F44" i="1"/>
  <c r="G44" i="1"/>
  <c r="H44" i="1"/>
  <c r="I44" i="1"/>
  <c r="J44" i="1"/>
  <c r="K44" i="1"/>
  <c r="L44" i="1"/>
  <c r="M44" i="1"/>
  <c r="N44" i="1"/>
  <c r="O44" i="1"/>
  <c r="P44" i="1"/>
  <c r="E44" i="1"/>
  <c r="F31" i="1"/>
  <c r="G31" i="1"/>
  <c r="H31" i="1"/>
  <c r="I31" i="1"/>
  <c r="J31" i="1"/>
  <c r="K31" i="1"/>
  <c r="L31" i="1"/>
  <c r="M31" i="1"/>
  <c r="N31" i="1"/>
  <c r="O31" i="1"/>
  <c r="P31" i="1"/>
  <c r="F32" i="1"/>
  <c r="G32" i="1"/>
  <c r="H32" i="1"/>
  <c r="I32" i="1"/>
  <c r="J32" i="1"/>
  <c r="K32" i="1"/>
  <c r="L32" i="1"/>
  <c r="M32" i="1"/>
  <c r="N32" i="1"/>
  <c r="O32" i="1"/>
  <c r="P32" i="1"/>
  <c r="F33" i="1"/>
  <c r="G33" i="1"/>
  <c r="H33" i="1"/>
  <c r="I33" i="1"/>
  <c r="J33" i="1"/>
  <c r="K33" i="1"/>
  <c r="L33" i="1"/>
  <c r="M33" i="1"/>
  <c r="N33" i="1"/>
  <c r="O33" i="1"/>
  <c r="P33" i="1"/>
  <c r="F34" i="1"/>
  <c r="G34" i="1"/>
  <c r="H34" i="1"/>
  <c r="I34" i="1"/>
  <c r="J34" i="1"/>
  <c r="K34" i="1"/>
  <c r="L34" i="1"/>
  <c r="M34" i="1"/>
  <c r="N34" i="1"/>
  <c r="O34" i="1"/>
  <c r="P34" i="1"/>
  <c r="F35" i="1"/>
  <c r="G35" i="1"/>
  <c r="H35" i="1"/>
  <c r="I35" i="1"/>
  <c r="J35" i="1"/>
  <c r="K35" i="1"/>
  <c r="L35" i="1"/>
  <c r="M35" i="1"/>
  <c r="N35" i="1"/>
  <c r="O35" i="1"/>
  <c r="P35" i="1"/>
  <c r="F36" i="1"/>
  <c r="G36" i="1"/>
  <c r="H36" i="1"/>
  <c r="I36" i="1"/>
  <c r="J36" i="1"/>
  <c r="K36" i="1"/>
  <c r="L36" i="1"/>
  <c r="M36" i="1"/>
  <c r="N36" i="1"/>
  <c r="O36" i="1"/>
  <c r="P36" i="1"/>
  <c r="F37" i="1"/>
  <c r="G37" i="1"/>
  <c r="H37" i="1"/>
  <c r="I37" i="1"/>
  <c r="J37" i="1"/>
  <c r="K37" i="1"/>
  <c r="L37" i="1"/>
  <c r="M37" i="1"/>
  <c r="N37" i="1"/>
  <c r="O37" i="1"/>
  <c r="P37" i="1"/>
  <c r="F38" i="1"/>
  <c r="G38" i="1"/>
  <c r="H38" i="1"/>
  <c r="I38" i="1"/>
  <c r="J38" i="1"/>
  <c r="K38" i="1"/>
  <c r="L38" i="1"/>
  <c r="M38" i="1"/>
  <c r="N38" i="1"/>
  <c r="O38" i="1"/>
  <c r="P38" i="1"/>
  <c r="F39" i="1"/>
  <c r="G39" i="1"/>
  <c r="H39" i="1"/>
  <c r="I39" i="1"/>
  <c r="J39" i="1"/>
  <c r="K39" i="1"/>
  <c r="L39" i="1"/>
  <c r="M39" i="1"/>
  <c r="N39" i="1"/>
  <c r="O39" i="1"/>
  <c r="P39" i="1"/>
  <c r="E32" i="1"/>
  <c r="E33" i="1"/>
  <c r="E34" i="1"/>
  <c r="E35" i="1"/>
  <c r="E36" i="1"/>
  <c r="E37" i="1"/>
  <c r="E38" i="1"/>
  <c r="E39" i="1"/>
  <c r="E31" i="1"/>
  <c r="F21" i="1"/>
  <c r="G21" i="1"/>
  <c r="H21" i="1"/>
  <c r="I21" i="1"/>
  <c r="J21" i="1"/>
  <c r="K21" i="1"/>
  <c r="L21" i="1"/>
  <c r="M21" i="1"/>
  <c r="N21" i="1"/>
  <c r="O21" i="1"/>
  <c r="P21" i="1"/>
  <c r="F22" i="1"/>
  <c r="G22" i="1"/>
  <c r="H22" i="1"/>
  <c r="I22" i="1"/>
  <c r="J22" i="1"/>
  <c r="K22" i="1"/>
  <c r="L22" i="1"/>
  <c r="M22" i="1"/>
  <c r="N22" i="1"/>
  <c r="O22" i="1"/>
  <c r="P22" i="1"/>
  <c r="F23" i="1"/>
  <c r="G23" i="1"/>
  <c r="H23" i="1"/>
  <c r="I23" i="1"/>
  <c r="J23" i="1"/>
  <c r="K23" i="1"/>
  <c r="L23" i="1"/>
  <c r="M23" i="1"/>
  <c r="N23" i="1"/>
  <c r="O23" i="1"/>
  <c r="P23" i="1"/>
  <c r="F24" i="1"/>
  <c r="G24" i="1"/>
  <c r="H24" i="1"/>
  <c r="I24" i="1"/>
  <c r="J24" i="1"/>
  <c r="K24" i="1"/>
  <c r="L24" i="1"/>
  <c r="M24" i="1"/>
  <c r="N24" i="1"/>
  <c r="O24" i="1"/>
  <c r="P24" i="1"/>
  <c r="F25" i="1"/>
  <c r="G25" i="1"/>
  <c r="H25" i="1"/>
  <c r="I25" i="1"/>
  <c r="J25" i="1"/>
  <c r="K25" i="1"/>
  <c r="L25" i="1"/>
  <c r="M25" i="1"/>
  <c r="N25" i="1"/>
  <c r="O25" i="1"/>
  <c r="P25" i="1"/>
  <c r="F26" i="1"/>
  <c r="G26" i="1"/>
  <c r="H26" i="1"/>
  <c r="I26" i="1"/>
  <c r="J26" i="1"/>
  <c r="K26" i="1"/>
  <c r="L26" i="1"/>
  <c r="M26" i="1"/>
  <c r="N26" i="1"/>
  <c r="O26" i="1"/>
  <c r="P26" i="1"/>
  <c r="F27" i="1"/>
  <c r="G27" i="1"/>
  <c r="H27" i="1"/>
  <c r="I27" i="1"/>
  <c r="J27" i="1"/>
  <c r="K27" i="1"/>
  <c r="L27" i="1"/>
  <c r="M27" i="1"/>
  <c r="N27" i="1"/>
  <c r="O27" i="1"/>
  <c r="P27" i="1"/>
  <c r="F28" i="1"/>
  <c r="G28" i="1"/>
  <c r="H28" i="1"/>
  <c r="I28" i="1"/>
  <c r="J28" i="1"/>
  <c r="K28" i="1"/>
  <c r="L28" i="1"/>
  <c r="M28" i="1"/>
  <c r="N28" i="1"/>
  <c r="O28" i="1"/>
  <c r="P28" i="1"/>
  <c r="F29" i="1"/>
  <c r="G29" i="1"/>
  <c r="H29" i="1"/>
  <c r="I29" i="1"/>
  <c r="J29" i="1"/>
  <c r="K29" i="1"/>
  <c r="L29" i="1"/>
  <c r="M29" i="1"/>
  <c r="N29" i="1"/>
  <c r="O29" i="1"/>
  <c r="P29" i="1"/>
  <c r="E22" i="1"/>
  <c r="E23" i="1"/>
  <c r="E24" i="1"/>
  <c r="E25" i="1"/>
  <c r="E20" i="1" s="1"/>
  <c r="E26" i="1"/>
  <c r="E27" i="1"/>
  <c r="E28" i="1"/>
  <c r="E29" i="1"/>
  <c r="E21" i="1"/>
  <c r="F13" i="1"/>
  <c r="G13" i="1"/>
  <c r="H13" i="1"/>
  <c r="I13" i="1"/>
  <c r="J13" i="1"/>
  <c r="K13" i="1"/>
  <c r="L13" i="1"/>
  <c r="M13" i="1"/>
  <c r="N13" i="1"/>
  <c r="O13" i="1"/>
  <c r="P13" i="1"/>
  <c r="F14" i="1"/>
  <c r="G14" i="1"/>
  <c r="H14" i="1"/>
  <c r="I14" i="1"/>
  <c r="J14" i="1"/>
  <c r="K14" i="1"/>
  <c r="L14" i="1"/>
  <c r="M14" i="1"/>
  <c r="N14" i="1"/>
  <c r="O14" i="1"/>
  <c r="P14" i="1"/>
  <c r="F15" i="1"/>
  <c r="G15" i="1"/>
  <c r="H15" i="1"/>
  <c r="I15" i="1"/>
  <c r="J15" i="1"/>
  <c r="K15" i="1"/>
  <c r="L15" i="1"/>
  <c r="M15" i="1"/>
  <c r="N15" i="1"/>
  <c r="O15" i="1"/>
  <c r="P15" i="1"/>
  <c r="F16" i="1"/>
  <c r="G16" i="1"/>
  <c r="H16" i="1"/>
  <c r="I16" i="1"/>
  <c r="J16" i="1"/>
  <c r="K16" i="1"/>
  <c r="L16" i="1"/>
  <c r="M16" i="1"/>
  <c r="N16" i="1"/>
  <c r="O16" i="1"/>
  <c r="P16" i="1"/>
  <c r="F17" i="1"/>
  <c r="G17" i="1"/>
  <c r="H17" i="1"/>
  <c r="I17" i="1"/>
  <c r="J17" i="1"/>
  <c r="K17" i="1"/>
  <c r="L17" i="1"/>
  <c r="M17" i="1"/>
  <c r="N17" i="1"/>
  <c r="O17" i="1"/>
  <c r="P17" i="1"/>
  <c r="F18" i="1"/>
  <c r="G18" i="1"/>
  <c r="H18" i="1"/>
  <c r="I18" i="1"/>
  <c r="J18" i="1"/>
  <c r="K18" i="1"/>
  <c r="L18" i="1"/>
  <c r="M18" i="1"/>
  <c r="N18" i="1"/>
  <c r="O18" i="1"/>
  <c r="P18" i="1"/>
  <c r="F19" i="1"/>
  <c r="G19" i="1"/>
  <c r="H19" i="1"/>
  <c r="I19" i="1"/>
  <c r="J19" i="1"/>
  <c r="K19" i="1"/>
  <c r="L19" i="1"/>
  <c r="M19" i="1"/>
  <c r="N19" i="1"/>
  <c r="O19" i="1"/>
  <c r="P19" i="1"/>
  <c r="E14" i="1"/>
  <c r="E15" i="1"/>
  <c r="E16" i="1"/>
  <c r="E17" i="1"/>
  <c r="E18" i="1"/>
  <c r="E19" i="1"/>
  <c r="E13" i="1"/>
  <c r="D83" i="1" l="1"/>
  <c r="D82" i="1"/>
  <c r="D81" i="1"/>
  <c r="D80" i="1"/>
  <c r="D79" i="1"/>
  <c r="D78" i="1"/>
  <c r="D77" i="1"/>
  <c r="P76" i="1"/>
  <c r="O76" i="1"/>
  <c r="N76" i="1"/>
  <c r="M76" i="1"/>
  <c r="L76" i="1"/>
  <c r="K76" i="1"/>
  <c r="J76" i="1"/>
  <c r="I76" i="1"/>
  <c r="H76" i="1"/>
  <c r="G76" i="1"/>
  <c r="F76" i="1"/>
  <c r="D76" i="1" s="1"/>
  <c r="E76" i="1"/>
  <c r="D75" i="1"/>
  <c r="D74" i="1"/>
  <c r="D73" i="1"/>
  <c r="P72" i="1"/>
  <c r="O72" i="1"/>
  <c r="N72" i="1"/>
  <c r="M72" i="1"/>
  <c r="L72" i="1"/>
  <c r="K72" i="1"/>
  <c r="J72" i="1"/>
  <c r="I72" i="1"/>
  <c r="H72" i="1"/>
  <c r="G72" i="1"/>
  <c r="F72" i="1"/>
  <c r="D72" i="1" s="1"/>
  <c r="E72" i="1"/>
  <c r="D70" i="1"/>
  <c r="D69" i="1"/>
  <c r="D68" i="1"/>
  <c r="D67" i="1"/>
  <c r="D66" i="1"/>
  <c r="D65" i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D62" i="1"/>
  <c r="D61" i="1"/>
  <c r="P60" i="1"/>
  <c r="O60" i="1"/>
  <c r="N60" i="1"/>
  <c r="M60" i="1"/>
  <c r="L60" i="1"/>
  <c r="K60" i="1"/>
  <c r="J60" i="1"/>
  <c r="I60" i="1"/>
  <c r="H60" i="1"/>
  <c r="G60" i="1"/>
  <c r="F60" i="1"/>
  <c r="D60" i="1" s="1"/>
  <c r="E60" i="1"/>
  <c r="D59" i="1"/>
  <c r="D58" i="1"/>
  <c r="D57" i="1"/>
  <c r="D55" i="1"/>
  <c r="D54" i="1"/>
  <c r="D53" i="1"/>
  <c r="P50" i="1"/>
  <c r="O50" i="1"/>
  <c r="N50" i="1"/>
  <c r="M50" i="1"/>
  <c r="L50" i="1"/>
  <c r="K50" i="1"/>
  <c r="J50" i="1"/>
  <c r="I50" i="1"/>
  <c r="H50" i="1"/>
  <c r="G50" i="1"/>
  <c r="D50" i="1" s="1"/>
  <c r="F50" i="1"/>
  <c r="E50" i="1"/>
  <c r="D49" i="1"/>
  <c r="D48" i="1"/>
  <c r="D47" i="1"/>
  <c r="D46" i="1"/>
  <c r="D45" i="1"/>
  <c r="D43" i="1"/>
  <c r="D42" i="1"/>
  <c r="D41" i="1"/>
  <c r="P40" i="1"/>
  <c r="O40" i="1"/>
  <c r="N40" i="1"/>
  <c r="M40" i="1"/>
  <c r="L40" i="1"/>
  <c r="K40" i="1"/>
  <c r="J40" i="1"/>
  <c r="I40" i="1"/>
  <c r="H40" i="1"/>
  <c r="G40" i="1"/>
  <c r="F40" i="1"/>
  <c r="E40" i="1"/>
  <c r="P30" i="1"/>
  <c r="O30" i="1"/>
  <c r="N30" i="1"/>
  <c r="M30" i="1"/>
  <c r="L30" i="1"/>
  <c r="K30" i="1"/>
  <c r="J30" i="1"/>
  <c r="I30" i="1"/>
  <c r="H30" i="1"/>
  <c r="G30" i="1"/>
  <c r="F30" i="1"/>
  <c r="E30" i="1"/>
  <c r="P20" i="1"/>
  <c r="O20" i="1"/>
  <c r="N20" i="1"/>
  <c r="M20" i="1"/>
  <c r="L20" i="1"/>
  <c r="K20" i="1"/>
  <c r="J20" i="1"/>
  <c r="I20" i="1"/>
  <c r="H20" i="1"/>
  <c r="G20" i="1"/>
  <c r="F20" i="1"/>
  <c r="D12" i="1"/>
  <c r="D64" i="1" l="1"/>
  <c r="D40" i="1"/>
  <c r="D30" i="1"/>
  <c r="D20" i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<sst xmlns="http://schemas.openxmlformats.org/spreadsheetml/2006/main" count="91" uniqueCount="91">
  <si>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</si>
  <si>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</si>
  <si>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</si>
  <si>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</si>
  <si>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</si>
  <si>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</si>
  <si>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</si>
  <si>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</si>
  <si>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</si>
  <si>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</si>
  <si>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</si>
  <si>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</si>
  <si>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</si>
  <si>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</si>
  <si>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</si>
  <si>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</si>
  <si>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</si>
  <si>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</si>
  <si>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</si>
  <si>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</si>
  <si>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</si>
  <si>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</si>
  <si>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</si>
  <si>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</si>
  <si>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</si>
  <si>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</si>
  <si>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</si>
  <si>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</si>
  <si>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</si>
  <si>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</si>
  <si>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</si>
  <si>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</si>
  <si>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</si>
  <si>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</si>
  <si>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</si>
  <si>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</si>
  <si>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</si>
  <si>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</si>
  <si>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</si>
  <si>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</si>
  <si>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</si>
  <si>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</si>
  <si>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</si>
  <si>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</si>
  <si>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</si>
  <si>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</si>
  <si>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</si>
  <si>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</si>
  <si>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</si>
  <si>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</si>
  <si>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</si>
  <si>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</si>
  <si>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</si>
  <si>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</si>
  <si>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</si>
  <si>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</si>
  <si>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</si>
  <si>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</si>
  <si>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</si>
  <si>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</si>
  <si>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</si>
  <si>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</si>
  <si>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</si>
  <si>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</si>
  <si>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</si>
  <si>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</si>
  <si>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</si>
  <si>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</si>
  <si>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</si>
  <si>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</si>
  <si>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</si>
  <si>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</si>
  <si>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</si>
  <si>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</si>
  <si>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</si>
  <si>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</si>
  <si>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</si>
  <si>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</si>
  <si>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</si>
  <si>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</si>
  <si>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</si>
  <si>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</si>
  <si>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</si>
  <si>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</si>
  <si>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</si>
  <si>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</si>
  <si>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</si>
  <si>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</si>
  <si>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</si>
  <si>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UNIVERSIDAD TECNOLÓGICA DEL NORTE DE GUANAJUATO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</si>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</sst>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6">
    <xf numFmtId="0" fontId="0" fillId="0" borderId="0" xfId="0"/>
    <xf numFmtId="0" fontId="16" fillId="23" borderId="0" xfId="0" applyFont="1" applyFill="1"/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4" fontId="16" fillId="0" borderId="0" xfId="0" applyNumberFormat="1" applyFont="1"/>
    <xf numFmtId="0" fontId="17" fillId="21" borderId="0" xfId="0" applyNumberFormat="1" applyFont="1" applyFill="1" applyBorder="1" applyAlignment="1" applyProtection="1">
      <protection locked="0"/>
    </xf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topLeftCell="D1" zoomScale="60" zoomScaleNormal="60" workbookViewId="0">
      <selection activeCell="R25" sqref="R25"/>
    </sheetView>
  </sheetViews>
  <sheetFormatPr baseColWidth="10" defaultColWidth="11.5703125" defaultRowHeight="12.75" x14ac:dyDescent="0.2"/>
  <cols>
    <col min="1" max="1" width="11.5703125" style="3"/>
    <col min="2" max="2" width="3.7109375" style="3" customWidth="1"/>
    <col min="3" max="3" width="67.7109375" style="3" bestFit="1" customWidth="1"/>
    <col min="4" max="4" width="22.7109375" style="5" bestFit="1" customWidth="1"/>
    <col min="5" max="5" width="21.28515625" style="5" bestFit="1" customWidth="1"/>
    <col min="6" max="7" width="21.5703125" style="5" bestFit="1" customWidth="1"/>
    <col min="8" max="9" width="21.140625" style="5" bestFit="1" customWidth="1"/>
    <col min="10" max="10" width="20.5703125" style="5" bestFit="1" customWidth="1"/>
    <col min="11" max="11" width="21.85546875" style="5" bestFit="1" customWidth="1"/>
    <col min="12" max="12" width="21.140625" style="5" bestFit="1" customWidth="1"/>
    <col min="13" max="13" width="21.85546875" style="5" bestFit="1" customWidth="1"/>
    <col min="14" max="14" width="21.28515625" style="5" bestFit="1" customWidth="1"/>
    <col min="15" max="15" width="21.85546875" style="5" bestFit="1" customWidth="1"/>
    <col min="16" max="16" width="21.28515625" style="5" bestFit="1" customWidth="1"/>
    <col min="17" max="16384" width="11.5703125" style="3"/>
  </cols>
  <sheetData>
    <row r="3" spans="1:16" s="2" customFormat="1" x14ac:dyDescent="0.2">
      <c r="A3" s="1"/>
      <c r="B3" s="14" t="s">
        <v>88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2" customFormat="1" x14ac:dyDescent="0.2">
      <c r="A4" s="1"/>
      <c r="B4" s="14" t="s">
        <v>90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2" customFormat="1" x14ac:dyDescent="0.2">
      <c r="A5" s="1"/>
      <c r="B5" s="14" t="s">
        <v>86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</row>
    <row r="7" spans="1:16" x14ac:dyDescent="0.2">
      <c r="D7" s="4" t="s">
        <v>87</v>
      </c>
      <c r="E7" s="6" t="s">
        <v>89</v>
      </c>
      <c r="F7" s="6"/>
      <c r="G7" s="6"/>
      <c r="H7" s="6"/>
      <c r="I7" s="6"/>
      <c r="J7" s="6"/>
      <c r="K7" s="6"/>
      <c r="L7" s="6"/>
      <c r="M7" s="6"/>
      <c r="N7" s="6"/>
      <c r="O7" s="6"/>
      <c r="P7" s="3"/>
    </row>
    <row r="10" spans="1:16" x14ac:dyDescent="0.2">
      <c r="B10" s="7"/>
      <c r="C10" s="7"/>
      <c r="D10" s="7" t="s">
        <v>13</v>
      </c>
      <c r="E10" s="7" t="s">
        <v>0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  <c r="O10" s="7" t="s">
        <v>10</v>
      </c>
      <c r="P10" s="7" t="s">
        <v>11</v>
      </c>
    </row>
    <row r="11" spans="1:16" x14ac:dyDescent="0.2">
      <c r="B11" s="12" t="s">
        <v>12</v>
      </c>
      <c r="C11" s="12"/>
      <c r="D11" s="8">
        <f>D12+D20+D30+D40+D50+D64</f>
        <v>61711091.019999988</v>
      </c>
      <c r="E11" s="8">
        <f t="shared" ref="E11:P11" si="0">E12+E20+E30+E40+E50+E64</f>
        <v>5142590.9183333321</v>
      </c>
      <c r="F11" s="8">
        <f t="shared" si="0"/>
        <v>5142590.9183333321</v>
      </c>
      <c r="G11" s="8">
        <f t="shared" si="0"/>
        <v>5142590.9183333321</v>
      </c>
      <c r="H11" s="8">
        <f t="shared" si="0"/>
        <v>5142590.9183333321</v>
      </c>
      <c r="I11" s="8">
        <f t="shared" si="0"/>
        <v>5142590.9183333321</v>
      </c>
      <c r="J11" s="8">
        <f t="shared" si="0"/>
        <v>5142590.9183333321</v>
      </c>
      <c r="K11" s="8">
        <f t="shared" si="0"/>
        <v>5142590.9183333321</v>
      </c>
      <c r="L11" s="8">
        <f t="shared" si="0"/>
        <v>5142590.9183333321</v>
      </c>
      <c r="M11" s="8">
        <f t="shared" si="0"/>
        <v>5142590.9183333321</v>
      </c>
      <c r="N11" s="8">
        <f t="shared" si="0"/>
        <v>5142590.9183333321</v>
      </c>
      <c r="O11" s="8">
        <f t="shared" si="0"/>
        <v>5142590.9183333321</v>
      </c>
      <c r="P11" s="8">
        <f t="shared" si="0"/>
        <v>5142590.9183333321</v>
      </c>
    </row>
    <row r="12" spans="1:16" x14ac:dyDescent="0.2">
      <c r="B12" s="15" t="s">
        <v>14</v>
      </c>
      <c r="C12" s="15"/>
      <c r="D12" s="9">
        <f>SUM(E12:P12)</f>
        <v>36162955.889999993</v>
      </c>
      <c r="E12" s="9">
        <f>SUM(E13:E19)</f>
        <v>3013579.6574999997</v>
      </c>
      <c r="F12" s="9">
        <f t="shared" ref="F12:P12" si="1">SUM(F13:F19)</f>
        <v>3013579.6574999997</v>
      </c>
      <c r="G12" s="9">
        <f t="shared" si="1"/>
        <v>3013579.6574999997</v>
      </c>
      <c r="H12" s="9">
        <f t="shared" si="1"/>
        <v>3013579.6574999997</v>
      </c>
      <c r="I12" s="9">
        <f t="shared" si="1"/>
        <v>3013579.6574999997</v>
      </c>
      <c r="J12" s="9">
        <f t="shared" si="1"/>
        <v>3013579.6574999997</v>
      </c>
      <c r="K12" s="9">
        <f t="shared" si="1"/>
        <v>3013579.6574999997</v>
      </c>
      <c r="L12" s="9">
        <f t="shared" si="1"/>
        <v>3013579.6574999997</v>
      </c>
      <c r="M12" s="9">
        <f t="shared" si="1"/>
        <v>3013579.6574999997</v>
      </c>
      <c r="N12" s="9">
        <f t="shared" si="1"/>
        <v>3013579.6574999997</v>
      </c>
      <c r="O12" s="9">
        <f t="shared" si="1"/>
        <v>3013579.6574999997</v>
      </c>
      <c r="P12" s="9">
        <f t="shared" si="1"/>
        <v>3013579.6574999997</v>
      </c>
    </row>
    <row r="13" spans="1:16" x14ac:dyDescent="0.2">
      <c r="B13" s="10"/>
      <c r="C13" s="11" t="s">
        <v>15</v>
      </c>
      <c r="D13" s="9">
        <v>6921081.7199999997</v>
      </c>
      <c r="E13" s="9">
        <f>$D13/12</f>
        <v>576756.80999999994</v>
      </c>
      <c r="F13" s="9">
        <f t="shared" ref="F13:P13" si="2">$D13/12</f>
        <v>576756.80999999994</v>
      </c>
      <c r="G13" s="9">
        <f t="shared" si="2"/>
        <v>576756.80999999994</v>
      </c>
      <c r="H13" s="9">
        <f t="shared" si="2"/>
        <v>576756.80999999994</v>
      </c>
      <c r="I13" s="9">
        <f t="shared" si="2"/>
        <v>576756.80999999994</v>
      </c>
      <c r="J13" s="9">
        <f t="shared" si="2"/>
        <v>576756.80999999994</v>
      </c>
      <c r="K13" s="9">
        <f t="shared" si="2"/>
        <v>576756.80999999994</v>
      </c>
      <c r="L13" s="9">
        <f t="shared" si="2"/>
        <v>576756.80999999994</v>
      </c>
      <c r="M13" s="9">
        <f t="shared" si="2"/>
        <v>576756.80999999994</v>
      </c>
      <c r="N13" s="9">
        <f t="shared" si="2"/>
        <v>576756.80999999994</v>
      </c>
      <c r="O13" s="9">
        <f t="shared" si="2"/>
        <v>576756.80999999994</v>
      </c>
      <c r="P13" s="9">
        <f t="shared" si="2"/>
        <v>576756.80999999994</v>
      </c>
    </row>
    <row r="14" spans="1:16" x14ac:dyDescent="0.2">
      <c r="B14" s="10"/>
      <c r="C14" s="11" t="s">
        <v>16</v>
      </c>
      <c r="D14" s="9">
        <v>11549970.560000001</v>
      </c>
      <c r="E14" s="9">
        <f t="shared" ref="E14:P32" si="3">$D14/12</f>
        <v>962497.54666666675</v>
      </c>
      <c r="F14" s="9">
        <f t="shared" si="3"/>
        <v>962497.54666666675</v>
      </c>
      <c r="G14" s="9">
        <f t="shared" si="3"/>
        <v>962497.54666666675</v>
      </c>
      <c r="H14" s="9">
        <f t="shared" si="3"/>
        <v>962497.54666666675</v>
      </c>
      <c r="I14" s="9">
        <f t="shared" si="3"/>
        <v>962497.54666666675</v>
      </c>
      <c r="J14" s="9">
        <f t="shared" si="3"/>
        <v>962497.54666666675</v>
      </c>
      <c r="K14" s="9">
        <f t="shared" si="3"/>
        <v>962497.54666666675</v>
      </c>
      <c r="L14" s="9">
        <f t="shared" si="3"/>
        <v>962497.54666666675</v>
      </c>
      <c r="M14" s="9">
        <f t="shared" si="3"/>
        <v>962497.54666666675</v>
      </c>
      <c r="N14" s="9">
        <f t="shared" si="3"/>
        <v>962497.54666666675</v>
      </c>
      <c r="O14" s="9">
        <f t="shared" si="3"/>
        <v>962497.54666666675</v>
      </c>
      <c r="P14" s="9">
        <f t="shared" si="3"/>
        <v>962497.54666666675</v>
      </c>
    </row>
    <row r="15" spans="1:16" x14ac:dyDescent="0.2">
      <c r="B15" s="10"/>
      <c r="C15" s="11" t="s">
        <v>17</v>
      </c>
      <c r="D15" s="9">
        <v>4513124.46</v>
      </c>
      <c r="E15" s="9">
        <f t="shared" si="3"/>
        <v>376093.70500000002</v>
      </c>
      <c r="F15" s="9">
        <f t="shared" si="3"/>
        <v>376093.70500000002</v>
      </c>
      <c r="G15" s="9">
        <f t="shared" si="3"/>
        <v>376093.70500000002</v>
      </c>
      <c r="H15" s="9">
        <f t="shared" si="3"/>
        <v>376093.70500000002</v>
      </c>
      <c r="I15" s="9">
        <f t="shared" si="3"/>
        <v>376093.70500000002</v>
      </c>
      <c r="J15" s="9">
        <f t="shared" si="3"/>
        <v>376093.70500000002</v>
      </c>
      <c r="K15" s="9">
        <f t="shared" si="3"/>
        <v>376093.70500000002</v>
      </c>
      <c r="L15" s="9">
        <f t="shared" si="3"/>
        <v>376093.70500000002</v>
      </c>
      <c r="M15" s="9">
        <f t="shared" si="3"/>
        <v>376093.70500000002</v>
      </c>
      <c r="N15" s="9">
        <f t="shared" si="3"/>
        <v>376093.70500000002</v>
      </c>
      <c r="O15" s="9">
        <f t="shared" si="3"/>
        <v>376093.70500000002</v>
      </c>
      <c r="P15" s="9">
        <f t="shared" si="3"/>
        <v>376093.70500000002</v>
      </c>
    </row>
    <row r="16" spans="1:16" x14ac:dyDescent="0.2">
      <c r="B16" s="10"/>
      <c r="C16" s="11" t="s">
        <v>18</v>
      </c>
      <c r="D16" s="9">
        <v>5689161.1800000006</v>
      </c>
      <c r="E16" s="9">
        <f t="shared" si="3"/>
        <v>474096.76500000007</v>
      </c>
      <c r="F16" s="9">
        <f t="shared" si="3"/>
        <v>474096.76500000007</v>
      </c>
      <c r="G16" s="9">
        <f t="shared" si="3"/>
        <v>474096.76500000007</v>
      </c>
      <c r="H16" s="9">
        <f t="shared" si="3"/>
        <v>474096.76500000007</v>
      </c>
      <c r="I16" s="9">
        <f t="shared" si="3"/>
        <v>474096.76500000007</v>
      </c>
      <c r="J16" s="9">
        <f t="shared" si="3"/>
        <v>474096.76500000007</v>
      </c>
      <c r="K16" s="9">
        <f t="shared" si="3"/>
        <v>474096.76500000007</v>
      </c>
      <c r="L16" s="9">
        <f t="shared" si="3"/>
        <v>474096.76500000007</v>
      </c>
      <c r="M16" s="9">
        <f t="shared" si="3"/>
        <v>474096.76500000007</v>
      </c>
      <c r="N16" s="9">
        <f t="shared" si="3"/>
        <v>474096.76500000007</v>
      </c>
      <c r="O16" s="9">
        <f t="shared" si="3"/>
        <v>474096.76500000007</v>
      </c>
      <c r="P16" s="9">
        <f t="shared" si="3"/>
        <v>474096.76500000007</v>
      </c>
    </row>
    <row r="17" spans="2:16" x14ac:dyDescent="0.2">
      <c r="B17" s="10"/>
      <c r="C17" s="11" t="s">
        <v>19</v>
      </c>
      <c r="D17" s="9">
        <v>6889617.9699999997</v>
      </c>
      <c r="E17" s="9">
        <f t="shared" si="3"/>
        <v>574134.83083333331</v>
      </c>
      <c r="F17" s="9">
        <f t="shared" si="3"/>
        <v>574134.83083333331</v>
      </c>
      <c r="G17" s="9">
        <f t="shared" si="3"/>
        <v>574134.83083333331</v>
      </c>
      <c r="H17" s="9">
        <f t="shared" si="3"/>
        <v>574134.83083333331</v>
      </c>
      <c r="I17" s="9">
        <f t="shared" si="3"/>
        <v>574134.83083333331</v>
      </c>
      <c r="J17" s="9">
        <f t="shared" si="3"/>
        <v>574134.83083333331</v>
      </c>
      <c r="K17" s="9">
        <f t="shared" si="3"/>
        <v>574134.83083333331</v>
      </c>
      <c r="L17" s="9">
        <f t="shared" si="3"/>
        <v>574134.83083333331</v>
      </c>
      <c r="M17" s="9">
        <f t="shared" si="3"/>
        <v>574134.83083333331</v>
      </c>
      <c r="N17" s="9">
        <f t="shared" si="3"/>
        <v>574134.83083333331</v>
      </c>
      <c r="O17" s="9">
        <f t="shared" si="3"/>
        <v>574134.83083333331</v>
      </c>
      <c r="P17" s="9">
        <f t="shared" si="3"/>
        <v>574134.83083333331</v>
      </c>
    </row>
    <row r="18" spans="2:16" x14ac:dyDescent="0.2">
      <c r="B18" s="10"/>
      <c r="C18" s="11" t="s">
        <v>20</v>
      </c>
      <c r="D18" s="9"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0</v>
      </c>
      <c r="O18" s="9">
        <f t="shared" si="3"/>
        <v>0</v>
      </c>
      <c r="P18" s="9">
        <f t="shared" si="3"/>
        <v>0</v>
      </c>
    </row>
    <row r="19" spans="2:16" x14ac:dyDescent="0.2">
      <c r="B19" s="10"/>
      <c r="C19" s="11" t="s">
        <v>21</v>
      </c>
      <c r="D19" s="9">
        <v>600000</v>
      </c>
      <c r="E19" s="9">
        <f t="shared" si="3"/>
        <v>50000</v>
      </c>
      <c r="F19" s="9">
        <f t="shared" si="3"/>
        <v>50000</v>
      </c>
      <c r="G19" s="9">
        <f t="shared" si="3"/>
        <v>50000</v>
      </c>
      <c r="H19" s="9">
        <f t="shared" si="3"/>
        <v>50000</v>
      </c>
      <c r="I19" s="9">
        <f t="shared" si="3"/>
        <v>50000</v>
      </c>
      <c r="J19" s="9">
        <f t="shared" si="3"/>
        <v>50000</v>
      </c>
      <c r="K19" s="9">
        <f t="shared" si="3"/>
        <v>50000</v>
      </c>
      <c r="L19" s="9">
        <f t="shared" si="3"/>
        <v>50000</v>
      </c>
      <c r="M19" s="9">
        <f t="shared" si="3"/>
        <v>50000</v>
      </c>
      <c r="N19" s="9">
        <f t="shared" si="3"/>
        <v>50000</v>
      </c>
      <c r="O19" s="9">
        <f t="shared" si="3"/>
        <v>50000</v>
      </c>
      <c r="P19" s="9">
        <f t="shared" si="3"/>
        <v>50000</v>
      </c>
    </row>
    <row r="20" spans="2:16" x14ac:dyDescent="0.2">
      <c r="B20" s="15" t="s">
        <v>22</v>
      </c>
      <c r="C20" s="15"/>
      <c r="D20" s="9">
        <f>SUM(E20:P20)</f>
        <v>4624841.84</v>
      </c>
      <c r="E20" s="9">
        <f>SUM(E21:E29)</f>
        <v>385403.48666666663</v>
      </c>
      <c r="F20" s="9">
        <f t="shared" ref="F20:P20" si="4">SUM(F21:F29)</f>
        <v>385403.48666666663</v>
      </c>
      <c r="G20" s="9">
        <f t="shared" si="4"/>
        <v>385403.48666666663</v>
      </c>
      <c r="H20" s="9">
        <f t="shared" si="4"/>
        <v>385403.48666666663</v>
      </c>
      <c r="I20" s="9">
        <f t="shared" si="4"/>
        <v>385403.48666666663</v>
      </c>
      <c r="J20" s="9">
        <f t="shared" si="4"/>
        <v>385403.48666666663</v>
      </c>
      <c r="K20" s="9">
        <f t="shared" si="4"/>
        <v>385403.48666666663</v>
      </c>
      <c r="L20" s="9">
        <f t="shared" si="4"/>
        <v>385403.48666666663</v>
      </c>
      <c r="M20" s="9">
        <f t="shared" si="4"/>
        <v>385403.48666666663</v>
      </c>
      <c r="N20" s="9">
        <f t="shared" si="4"/>
        <v>385403.48666666663</v>
      </c>
      <c r="O20" s="9">
        <f t="shared" si="4"/>
        <v>385403.48666666663</v>
      </c>
      <c r="P20" s="9">
        <f t="shared" si="4"/>
        <v>385403.48666666663</v>
      </c>
    </row>
    <row r="21" spans="2:16" x14ac:dyDescent="0.2">
      <c r="B21" s="10"/>
      <c r="C21" s="11" t="s">
        <v>23</v>
      </c>
      <c r="D21" s="9">
        <v>1491932.4</v>
      </c>
      <c r="E21" s="9">
        <f t="shared" si="3"/>
        <v>124327.7</v>
      </c>
      <c r="F21" s="9">
        <f t="shared" si="3"/>
        <v>124327.7</v>
      </c>
      <c r="G21" s="9">
        <f t="shared" si="3"/>
        <v>124327.7</v>
      </c>
      <c r="H21" s="9">
        <f t="shared" si="3"/>
        <v>124327.7</v>
      </c>
      <c r="I21" s="9">
        <f t="shared" si="3"/>
        <v>124327.7</v>
      </c>
      <c r="J21" s="9">
        <f t="shared" si="3"/>
        <v>124327.7</v>
      </c>
      <c r="K21" s="9">
        <f t="shared" si="3"/>
        <v>124327.7</v>
      </c>
      <c r="L21" s="9">
        <f t="shared" si="3"/>
        <v>124327.7</v>
      </c>
      <c r="M21" s="9">
        <f t="shared" si="3"/>
        <v>124327.7</v>
      </c>
      <c r="N21" s="9">
        <f t="shared" si="3"/>
        <v>124327.7</v>
      </c>
      <c r="O21" s="9">
        <f t="shared" si="3"/>
        <v>124327.7</v>
      </c>
      <c r="P21" s="9">
        <f t="shared" si="3"/>
        <v>124327.7</v>
      </c>
    </row>
    <row r="22" spans="2:16" x14ac:dyDescent="0.2">
      <c r="B22" s="10"/>
      <c r="C22" s="11" t="s">
        <v>24</v>
      </c>
      <c r="D22" s="9">
        <v>529719.07999999996</v>
      </c>
      <c r="E22" s="9">
        <f t="shared" si="3"/>
        <v>44143.256666666661</v>
      </c>
      <c r="F22" s="9">
        <f t="shared" si="3"/>
        <v>44143.256666666661</v>
      </c>
      <c r="G22" s="9">
        <f t="shared" si="3"/>
        <v>44143.256666666661</v>
      </c>
      <c r="H22" s="9">
        <f t="shared" si="3"/>
        <v>44143.256666666661</v>
      </c>
      <c r="I22" s="9">
        <f t="shared" si="3"/>
        <v>44143.256666666661</v>
      </c>
      <c r="J22" s="9">
        <f t="shared" si="3"/>
        <v>44143.256666666661</v>
      </c>
      <c r="K22" s="9">
        <f t="shared" si="3"/>
        <v>44143.256666666661</v>
      </c>
      <c r="L22" s="9">
        <f t="shared" si="3"/>
        <v>44143.256666666661</v>
      </c>
      <c r="M22" s="9">
        <f t="shared" si="3"/>
        <v>44143.256666666661</v>
      </c>
      <c r="N22" s="9">
        <f t="shared" si="3"/>
        <v>44143.256666666661</v>
      </c>
      <c r="O22" s="9">
        <f t="shared" si="3"/>
        <v>44143.256666666661</v>
      </c>
      <c r="P22" s="9">
        <f t="shared" si="3"/>
        <v>44143.256666666661</v>
      </c>
    </row>
    <row r="23" spans="2:16" x14ac:dyDescent="0.2">
      <c r="B23" s="10"/>
      <c r="C23" s="11" t="s">
        <v>25</v>
      </c>
      <c r="D23" s="9">
        <v>18980</v>
      </c>
      <c r="E23" s="9">
        <f t="shared" si="3"/>
        <v>1581.6666666666667</v>
      </c>
      <c r="F23" s="9">
        <f t="shared" si="3"/>
        <v>1581.6666666666667</v>
      </c>
      <c r="G23" s="9">
        <f t="shared" si="3"/>
        <v>1581.6666666666667</v>
      </c>
      <c r="H23" s="9">
        <f t="shared" si="3"/>
        <v>1581.6666666666667</v>
      </c>
      <c r="I23" s="9">
        <f t="shared" si="3"/>
        <v>1581.6666666666667</v>
      </c>
      <c r="J23" s="9">
        <f t="shared" si="3"/>
        <v>1581.6666666666667</v>
      </c>
      <c r="K23" s="9">
        <f t="shared" si="3"/>
        <v>1581.6666666666667</v>
      </c>
      <c r="L23" s="9">
        <f t="shared" si="3"/>
        <v>1581.6666666666667</v>
      </c>
      <c r="M23" s="9">
        <f t="shared" si="3"/>
        <v>1581.6666666666667</v>
      </c>
      <c r="N23" s="9">
        <f t="shared" si="3"/>
        <v>1581.6666666666667</v>
      </c>
      <c r="O23" s="9">
        <f t="shared" si="3"/>
        <v>1581.6666666666667</v>
      </c>
      <c r="P23" s="9">
        <f t="shared" si="3"/>
        <v>1581.6666666666667</v>
      </c>
    </row>
    <row r="24" spans="2:16" x14ac:dyDescent="0.2">
      <c r="B24" s="10"/>
      <c r="C24" s="11" t="s">
        <v>26</v>
      </c>
      <c r="D24" s="9">
        <v>721486.84999999986</v>
      </c>
      <c r="E24" s="9">
        <f t="shared" si="3"/>
        <v>60123.904166666653</v>
      </c>
      <c r="F24" s="9">
        <f t="shared" si="3"/>
        <v>60123.904166666653</v>
      </c>
      <c r="G24" s="9">
        <f t="shared" si="3"/>
        <v>60123.904166666653</v>
      </c>
      <c r="H24" s="9">
        <f t="shared" si="3"/>
        <v>60123.904166666653</v>
      </c>
      <c r="I24" s="9">
        <f t="shared" si="3"/>
        <v>60123.904166666653</v>
      </c>
      <c r="J24" s="9">
        <f t="shared" si="3"/>
        <v>60123.904166666653</v>
      </c>
      <c r="K24" s="9">
        <f t="shared" si="3"/>
        <v>60123.904166666653</v>
      </c>
      <c r="L24" s="9">
        <f t="shared" si="3"/>
        <v>60123.904166666653</v>
      </c>
      <c r="M24" s="9">
        <f t="shared" si="3"/>
        <v>60123.904166666653</v>
      </c>
      <c r="N24" s="9">
        <f t="shared" si="3"/>
        <v>60123.904166666653</v>
      </c>
      <c r="O24" s="9">
        <f t="shared" si="3"/>
        <v>60123.904166666653</v>
      </c>
      <c r="P24" s="9">
        <f t="shared" si="3"/>
        <v>60123.904166666653</v>
      </c>
    </row>
    <row r="25" spans="2:16" x14ac:dyDescent="0.2">
      <c r="B25" s="10"/>
      <c r="C25" s="11" t="s">
        <v>27</v>
      </c>
      <c r="D25" s="9">
        <v>282724.81000000006</v>
      </c>
      <c r="E25" s="9">
        <f t="shared" si="3"/>
        <v>23560.400833333337</v>
      </c>
      <c r="F25" s="9">
        <f t="shared" si="3"/>
        <v>23560.400833333337</v>
      </c>
      <c r="G25" s="9">
        <f t="shared" si="3"/>
        <v>23560.400833333337</v>
      </c>
      <c r="H25" s="9">
        <f t="shared" si="3"/>
        <v>23560.400833333337</v>
      </c>
      <c r="I25" s="9">
        <f t="shared" si="3"/>
        <v>23560.400833333337</v>
      </c>
      <c r="J25" s="9">
        <f t="shared" si="3"/>
        <v>23560.400833333337</v>
      </c>
      <c r="K25" s="9">
        <f t="shared" si="3"/>
        <v>23560.400833333337</v>
      </c>
      <c r="L25" s="9">
        <f t="shared" si="3"/>
        <v>23560.400833333337</v>
      </c>
      <c r="M25" s="9">
        <f t="shared" si="3"/>
        <v>23560.400833333337</v>
      </c>
      <c r="N25" s="9">
        <f t="shared" si="3"/>
        <v>23560.400833333337</v>
      </c>
      <c r="O25" s="9">
        <f t="shared" si="3"/>
        <v>23560.400833333337</v>
      </c>
      <c r="P25" s="9">
        <f t="shared" si="3"/>
        <v>23560.400833333337</v>
      </c>
    </row>
    <row r="26" spans="2:16" x14ac:dyDescent="0.2">
      <c r="B26" s="10"/>
      <c r="C26" s="11" t="s">
        <v>28</v>
      </c>
      <c r="D26" s="9">
        <v>1056151.1599999999</v>
      </c>
      <c r="E26" s="9">
        <f t="shared" si="3"/>
        <v>88012.596666666665</v>
      </c>
      <c r="F26" s="9">
        <f t="shared" si="3"/>
        <v>88012.596666666665</v>
      </c>
      <c r="G26" s="9">
        <f t="shared" si="3"/>
        <v>88012.596666666665</v>
      </c>
      <c r="H26" s="9">
        <f t="shared" si="3"/>
        <v>88012.596666666665</v>
      </c>
      <c r="I26" s="9">
        <f t="shared" si="3"/>
        <v>88012.596666666665</v>
      </c>
      <c r="J26" s="9">
        <f t="shared" si="3"/>
        <v>88012.596666666665</v>
      </c>
      <c r="K26" s="9">
        <f t="shared" si="3"/>
        <v>88012.596666666665</v>
      </c>
      <c r="L26" s="9">
        <f t="shared" si="3"/>
        <v>88012.596666666665</v>
      </c>
      <c r="M26" s="9">
        <f t="shared" si="3"/>
        <v>88012.596666666665</v>
      </c>
      <c r="N26" s="9">
        <f t="shared" si="3"/>
        <v>88012.596666666665</v>
      </c>
      <c r="O26" s="9">
        <f t="shared" si="3"/>
        <v>88012.596666666665</v>
      </c>
      <c r="P26" s="9">
        <f t="shared" si="3"/>
        <v>88012.596666666665</v>
      </c>
    </row>
    <row r="27" spans="2:16" x14ac:dyDescent="0.2">
      <c r="B27" s="10"/>
      <c r="C27" s="11" t="s">
        <v>29</v>
      </c>
      <c r="D27" s="9">
        <v>227856.16999999998</v>
      </c>
      <c r="E27" s="9">
        <f t="shared" si="3"/>
        <v>18988.014166666664</v>
      </c>
      <c r="F27" s="9">
        <f t="shared" si="3"/>
        <v>18988.014166666664</v>
      </c>
      <c r="G27" s="9">
        <f t="shared" si="3"/>
        <v>18988.014166666664</v>
      </c>
      <c r="H27" s="9">
        <f t="shared" si="3"/>
        <v>18988.014166666664</v>
      </c>
      <c r="I27" s="9">
        <f t="shared" si="3"/>
        <v>18988.014166666664</v>
      </c>
      <c r="J27" s="9">
        <f t="shared" si="3"/>
        <v>18988.014166666664</v>
      </c>
      <c r="K27" s="9">
        <f t="shared" si="3"/>
        <v>18988.014166666664</v>
      </c>
      <c r="L27" s="9">
        <f t="shared" si="3"/>
        <v>18988.014166666664</v>
      </c>
      <c r="M27" s="9">
        <f t="shared" si="3"/>
        <v>18988.014166666664</v>
      </c>
      <c r="N27" s="9">
        <f t="shared" si="3"/>
        <v>18988.014166666664</v>
      </c>
      <c r="O27" s="9">
        <f t="shared" si="3"/>
        <v>18988.014166666664</v>
      </c>
      <c r="P27" s="9">
        <f t="shared" si="3"/>
        <v>18988.014166666664</v>
      </c>
    </row>
    <row r="28" spans="2:16" x14ac:dyDescent="0.2">
      <c r="B28" s="10"/>
      <c r="C28" s="11" t="s">
        <v>30</v>
      </c>
      <c r="D28" s="9">
        <v>2000</v>
      </c>
      <c r="E28" s="9">
        <f t="shared" si="3"/>
        <v>166.66666666666666</v>
      </c>
      <c r="F28" s="9">
        <f t="shared" si="3"/>
        <v>166.66666666666666</v>
      </c>
      <c r="G28" s="9">
        <f t="shared" si="3"/>
        <v>166.66666666666666</v>
      </c>
      <c r="H28" s="9">
        <f t="shared" si="3"/>
        <v>166.66666666666666</v>
      </c>
      <c r="I28" s="9">
        <f t="shared" si="3"/>
        <v>166.66666666666666</v>
      </c>
      <c r="J28" s="9">
        <f t="shared" si="3"/>
        <v>166.66666666666666</v>
      </c>
      <c r="K28" s="9">
        <f t="shared" si="3"/>
        <v>166.66666666666666</v>
      </c>
      <c r="L28" s="9">
        <f t="shared" si="3"/>
        <v>166.66666666666666</v>
      </c>
      <c r="M28" s="9">
        <f t="shared" si="3"/>
        <v>166.66666666666666</v>
      </c>
      <c r="N28" s="9">
        <f t="shared" si="3"/>
        <v>166.66666666666666</v>
      </c>
      <c r="O28" s="9">
        <f t="shared" si="3"/>
        <v>166.66666666666666</v>
      </c>
      <c r="P28" s="9">
        <f t="shared" si="3"/>
        <v>166.66666666666666</v>
      </c>
    </row>
    <row r="29" spans="2:16" x14ac:dyDescent="0.2">
      <c r="B29" s="10"/>
      <c r="C29" s="11" t="s">
        <v>31</v>
      </c>
      <c r="D29" s="9">
        <v>293991.37</v>
      </c>
      <c r="E29" s="9">
        <f t="shared" si="3"/>
        <v>24499.280833333334</v>
      </c>
      <c r="F29" s="9">
        <f t="shared" si="3"/>
        <v>24499.280833333334</v>
      </c>
      <c r="G29" s="9">
        <f t="shared" si="3"/>
        <v>24499.280833333334</v>
      </c>
      <c r="H29" s="9">
        <f t="shared" si="3"/>
        <v>24499.280833333334</v>
      </c>
      <c r="I29" s="9">
        <f t="shared" si="3"/>
        <v>24499.280833333334</v>
      </c>
      <c r="J29" s="9">
        <f t="shared" si="3"/>
        <v>24499.280833333334</v>
      </c>
      <c r="K29" s="9">
        <f t="shared" si="3"/>
        <v>24499.280833333334</v>
      </c>
      <c r="L29" s="9">
        <f t="shared" si="3"/>
        <v>24499.280833333334</v>
      </c>
      <c r="M29" s="9">
        <f t="shared" si="3"/>
        <v>24499.280833333334</v>
      </c>
      <c r="N29" s="9">
        <f t="shared" si="3"/>
        <v>24499.280833333334</v>
      </c>
      <c r="O29" s="9">
        <f t="shared" si="3"/>
        <v>24499.280833333334</v>
      </c>
      <c r="P29" s="9">
        <f t="shared" si="3"/>
        <v>24499.280833333334</v>
      </c>
    </row>
    <row r="30" spans="2:16" x14ac:dyDescent="0.2">
      <c r="B30" s="15" t="s">
        <v>32</v>
      </c>
      <c r="C30" s="15"/>
      <c r="D30" s="9">
        <f t="shared" ref="D15:D78" si="5">SUM(E30:P30)</f>
        <v>16412588.309999995</v>
      </c>
      <c r="E30" s="9">
        <f>SUM(E31:E39)</f>
        <v>1367715.6924999999</v>
      </c>
      <c r="F30" s="9">
        <f t="shared" ref="F30:P30" si="6">SUM(F31:F39)</f>
        <v>1367715.6924999999</v>
      </c>
      <c r="G30" s="9">
        <f t="shared" si="6"/>
        <v>1367715.6924999999</v>
      </c>
      <c r="H30" s="9">
        <f t="shared" si="6"/>
        <v>1367715.6924999999</v>
      </c>
      <c r="I30" s="9">
        <f t="shared" si="6"/>
        <v>1367715.6924999999</v>
      </c>
      <c r="J30" s="9">
        <f t="shared" si="6"/>
        <v>1367715.6924999999</v>
      </c>
      <c r="K30" s="9">
        <f t="shared" si="6"/>
        <v>1367715.6924999999</v>
      </c>
      <c r="L30" s="9">
        <f t="shared" si="6"/>
        <v>1367715.6924999999</v>
      </c>
      <c r="M30" s="9">
        <f t="shared" si="6"/>
        <v>1367715.6924999999</v>
      </c>
      <c r="N30" s="9">
        <f t="shared" si="6"/>
        <v>1367715.6924999999</v>
      </c>
      <c r="O30" s="9">
        <f t="shared" si="6"/>
        <v>1367715.6924999999</v>
      </c>
      <c r="P30" s="9">
        <f t="shared" si="6"/>
        <v>1367715.6924999999</v>
      </c>
    </row>
    <row r="31" spans="2:16" x14ac:dyDescent="0.2">
      <c r="B31" s="10"/>
      <c r="C31" s="11" t="s">
        <v>33</v>
      </c>
      <c r="D31" s="9">
        <v>1773636.82</v>
      </c>
      <c r="E31" s="9">
        <f t="shared" si="3"/>
        <v>147803.06833333333</v>
      </c>
      <c r="F31" s="9">
        <f t="shared" si="3"/>
        <v>147803.06833333333</v>
      </c>
      <c r="G31" s="9">
        <f t="shared" si="3"/>
        <v>147803.06833333333</v>
      </c>
      <c r="H31" s="9">
        <f t="shared" si="3"/>
        <v>147803.06833333333</v>
      </c>
      <c r="I31" s="9">
        <f t="shared" si="3"/>
        <v>147803.06833333333</v>
      </c>
      <c r="J31" s="9">
        <f t="shared" si="3"/>
        <v>147803.06833333333</v>
      </c>
      <c r="K31" s="9">
        <f t="shared" si="3"/>
        <v>147803.06833333333</v>
      </c>
      <c r="L31" s="9">
        <f t="shared" si="3"/>
        <v>147803.06833333333</v>
      </c>
      <c r="M31" s="9">
        <f t="shared" si="3"/>
        <v>147803.06833333333</v>
      </c>
      <c r="N31" s="9">
        <f t="shared" si="3"/>
        <v>147803.06833333333</v>
      </c>
      <c r="O31" s="9">
        <f t="shared" si="3"/>
        <v>147803.06833333333</v>
      </c>
      <c r="P31" s="9">
        <f t="shared" si="3"/>
        <v>147803.06833333333</v>
      </c>
    </row>
    <row r="32" spans="2:16" x14ac:dyDescent="0.2">
      <c r="B32" s="10"/>
      <c r="C32" s="11" t="s">
        <v>34</v>
      </c>
      <c r="D32" s="9">
        <v>433415.3</v>
      </c>
      <c r="E32" s="9">
        <f t="shared" si="3"/>
        <v>36117.941666666666</v>
      </c>
      <c r="F32" s="9">
        <f t="shared" si="3"/>
        <v>36117.941666666666</v>
      </c>
      <c r="G32" s="9">
        <f t="shared" si="3"/>
        <v>36117.941666666666</v>
      </c>
      <c r="H32" s="9">
        <f t="shared" si="3"/>
        <v>36117.941666666666</v>
      </c>
      <c r="I32" s="9">
        <f t="shared" si="3"/>
        <v>36117.941666666666</v>
      </c>
      <c r="J32" s="9">
        <f t="shared" si="3"/>
        <v>36117.941666666666</v>
      </c>
      <c r="K32" s="9">
        <f t="shared" si="3"/>
        <v>36117.941666666666</v>
      </c>
      <c r="L32" s="9">
        <f t="shared" si="3"/>
        <v>36117.941666666666</v>
      </c>
      <c r="M32" s="9">
        <f t="shared" si="3"/>
        <v>36117.941666666666</v>
      </c>
      <c r="N32" s="9">
        <f t="shared" si="3"/>
        <v>36117.941666666666</v>
      </c>
      <c r="O32" s="9">
        <f t="shared" si="3"/>
        <v>36117.941666666666</v>
      </c>
      <c r="P32" s="9">
        <f t="shared" si="3"/>
        <v>36117.941666666666</v>
      </c>
    </row>
    <row r="33" spans="2:16" x14ac:dyDescent="0.2">
      <c r="B33" s="10"/>
      <c r="C33" s="11" t="s">
        <v>35</v>
      </c>
      <c r="D33" s="9">
        <v>4648246.88</v>
      </c>
      <c r="E33" s="9">
        <f t="shared" ref="E33:P39" si="7">$D33/12</f>
        <v>387353.90666666668</v>
      </c>
      <c r="F33" s="9">
        <f t="shared" si="7"/>
        <v>387353.90666666668</v>
      </c>
      <c r="G33" s="9">
        <f t="shared" si="7"/>
        <v>387353.90666666668</v>
      </c>
      <c r="H33" s="9">
        <f t="shared" si="7"/>
        <v>387353.90666666668</v>
      </c>
      <c r="I33" s="9">
        <f t="shared" si="7"/>
        <v>387353.90666666668</v>
      </c>
      <c r="J33" s="9">
        <f t="shared" si="7"/>
        <v>387353.90666666668</v>
      </c>
      <c r="K33" s="9">
        <f t="shared" si="7"/>
        <v>387353.90666666668</v>
      </c>
      <c r="L33" s="9">
        <f t="shared" si="7"/>
        <v>387353.90666666668</v>
      </c>
      <c r="M33" s="9">
        <f t="shared" si="7"/>
        <v>387353.90666666668</v>
      </c>
      <c r="N33" s="9">
        <f t="shared" si="7"/>
        <v>387353.90666666668</v>
      </c>
      <c r="O33" s="9">
        <f t="shared" si="7"/>
        <v>387353.90666666668</v>
      </c>
      <c r="P33" s="9">
        <f t="shared" si="7"/>
        <v>387353.90666666668</v>
      </c>
    </row>
    <row r="34" spans="2:16" x14ac:dyDescent="0.2">
      <c r="B34" s="10"/>
      <c r="C34" s="11" t="s">
        <v>36</v>
      </c>
      <c r="D34" s="9">
        <v>852144.6399999999</v>
      </c>
      <c r="E34" s="9">
        <f t="shared" si="7"/>
        <v>71012.05333333333</v>
      </c>
      <c r="F34" s="9">
        <f t="shared" si="7"/>
        <v>71012.05333333333</v>
      </c>
      <c r="G34" s="9">
        <f t="shared" si="7"/>
        <v>71012.05333333333</v>
      </c>
      <c r="H34" s="9">
        <f t="shared" si="7"/>
        <v>71012.05333333333</v>
      </c>
      <c r="I34" s="9">
        <f t="shared" si="7"/>
        <v>71012.05333333333</v>
      </c>
      <c r="J34" s="9">
        <f t="shared" si="7"/>
        <v>71012.05333333333</v>
      </c>
      <c r="K34" s="9">
        <f t="shared" si="7"/>
        <v>71012.05333333333</v>
      </c>
      <c r="L34" s="9">
        <f t="shared" si="7"/>
        <v>71012.05333333333</v>
      </c>
      <c r="M34" s="9">
        <f t="shared" si="7"/>
        <v>71012.05333333333</v>
      </c>
      <c r="N34" s="9">
        <f t="shared" si="7"/>
        <v>71012.05333333333</v>
      </c>
      <c r="O34" s="9">
        <f t="shared" si="7"/>
        <v>71012.05333333333</v>
      </c>
      <c r="P34" s="9">
        <f t="shared" si="7"/>
        <v>71012.05333333333</v>
      </c>
    </row>
    <row r="35" spans="2:16" x14ac:dyDescent="0.2">
      <c r="B35" s="10"/>
      <c r="C35" s="11" t="s">
        <v>37</v>
      </c>
      <c r="D35" s="9">
        <v>3662860.69</v>
      </c>
      <c r="E35" s="9">
        <f t="shared" si="7"/>
        <v>305238.39083333331</v>
      </c>
      <c r="F35" s="9">
        <f t="shared" si="7"/>
        <v>305238.39083333331</v>
      </c>
      <c r="G35" s="9">
        <f t="shared" si="7"/>
        <v>305238.39083333331</v>
      </c>
      <c r="H35" s="9">
        <f t="shared" si="7"/>
        <v>305238.39083333331</v>
      </c>
      <c r="I35" s="9">
        <f t="shared" si="7"/>
        <v>305238.39083333331</v>
      </c>
      <c r="J35" s="9">
        <f t="shared" si="7"/>
        <v>305238.39083333331</v>
      </c>
      <c r="K35" s="9">
        <f t="shared" si="7"/>
        <v>305238.39083333331</v>
      </c>
      <c r="L35" s="9">
        <f t="shared" si="7"/>
        <v>305238.39083333331</v>
      </c>
      <c r="M35" s="9">
        <f t="shared" si="7"/>
        <v>305238.39083333331</v>
      </c>
      <c r="N35" s="9">
        <f t="shared" si="7"/>
        <v>305238.39083333331</v>
      </c>
      <c r="O35" s="9">
        <f t="shared" si="7"/>
        <v>305238.39083333331</v>
      </c>
      <c r="P35" s="9">
        <f t="shared" si="7"/>
        <v>305238.39083333331</v>
      </c>
    </row>
    <row r="36" spans="2:16" x14ac:dyDescent="0.2">
      <c r="B36" s="10"/>
      <c r="C36" s="11" t="s">
        <v>38</v>
      </c>
      <c r="D36" s="9">
        <v>241340.52</v>
      </c>
      <c r="E36" s="9">
        <f t="shared" si="7"/>
        <v>20111.71</v>
      </c>
      <c r="F36" s="9">
        <f t="shared" si="7"/>
        <v>20111.71</v>
      </c>
      <c r="G36" s="9">
        <f t="shared" si="7"/>
        <v>20111.71</v>
      </c>
      <c r="H36" s="9">
        <f t="shared" si="7"/>
        <v>20111.71</v>
      </c>
      <c r="I36" s="9">
        <f t="shared" si="7"/>
        <v>20111.71</v>
      </c>
      <c r="J36" s="9">
        <f t="shared" si="7"/>
        <v>20111.71</v>
      </c>
      <c r="K36" s="9">
        <f t="shared" si="7"/>
        <v>20111.71</v>
      </c>
      <c r="L36" s="9">
        <f t="shared" si="7"/>
        <v>20111.71</v>
      </c>
      <c r="M36" s="9">
        <f t="shared" si="7"/>
        <v>20111.71</v>
      </c>
      <c r="N36" s="9">
        <f t="shared" si="7"/>
        <v>20111.71</v>
      </c>
      <c r="O36" s="9">
        <f t="shared" si="7"/>
        <v>20111.71</v>
      </c>
      <c r="P36" s="9">
        <f t="shared" si="7"/>
        <v>20111.71</v>
      </c>
    </row>
    <row r="37" spans="2:16" x14ac:dyDescent="0.2">
      <c r="B37" s="10"/>
      <c r="C37" s="11" t="s">
        <v>39</v>
      </c>
      <c r="D37" s="9">
        <v>684630.33</v>
      </c>
      <c r="E37" s="9">
        <f t="shared" si="7"/>
        <v>57052.527499999997</v>
      </c>
      <c r="F37" s="9">
        <f t="shared" si="7"/>
        <v>57052.527499999997</v>
      </c>
      <c r="G37" s="9">
        <f t="shared" si="7"/>
        <v>57052.527499999997</v>
      </c>
      <c r="H37" s="9">
        <f t="shared" si="7"/>
        <v>57052.527499999997</v>
      </c>
      <c r="I37" s="9">
        <f t="shared" si="7"/>
        <v>57052.527499999997</v>
      </c>
      <c r="J37" s="9">
        <f t="shared" si="7"/>
        <v>57052.527499999997</v>
      </c>
      <c r="K37" s="9">
        <f t="shared" si="7"/>
        <v>57052.527499999997</v>
      </c>
      <c r="L37" s="9">
        <f t="shared" si="7"/>
        <v>57052.527499999997</v>
      </c>
      <c r="M37" s="9">
        <f t="shared" si="7"/>
        <v>57052.527499999997</v>
      </c>
      <c r="N37" s="9">
        <f t="shared" si="7"/>
        <v>57052.527499999997</v>
      </c>
      <c r="O37" s="9">
        <f t="shared" si="7"/>
        <v>57052.527499999997</v>
      </c>
      <c r="P37" s="9">
        <f t="shared" si="7"/>
        <v>57052.527499999997</v>
      </c>
    </row>
    <row r="38" spans="2:16" x14ac:dyDescent="0.2">
      <c r="B38" s="10"/>
      <c r="C38" s="11" t="s">
        <v>40</v>
      </c>
      <c r="D38" s="9">
        <v>1120063.6399999999</v>
      </c>
      <c r="E38" s="9">
        <f t="shared" si="7"/>
        <v>93338.636666666658</v>
      </c>
      <c r="F38" s="9">
        <f t="shared" si="7"/>
        <v>93338.636666666658</v>
      </c>
      <c r="G38" s="9">
        <f t="shared" si="7"/>
        <v>93338.636666666658</v>
      </c>
      <c r="H38" s="9">
        <f t="shared" si="7"/>
        <v>93338.636666666658</v>
      </c>
      <c r="I38" s="9">
        <f t="shared" si="7"/>
        <v>93338.636666666658</v>
      </c>
      <c r="J38" s="9">
        <f t="shared" si="7"/>
        <v>93338.636666666658</v>
      </c>
      <c r="K38" s="9">
        <f t="shared" si="7"/>
        <v>93338.636666666658</v>
      </c>
      <c r="L38" s="9">
        <f t="shared" si="7"/>
        <v>93338.636666666658</v>
      </c>
      <c r="M38" s="9">
        <f t="shared" si="7"/>
        <v>93338.636666666658</v>
      </c>
      <c r="N38" s="9">
        <f t="shared" si="7"/>
        <v>93338.636666666658</v>
      </c>
      <c r="O38" s="9">
        <f t="shared" si="7"/>
        <v>93338.636666666658</v>
      </c>
      <c r="P38" s="9">
        <f t="shared" si="7"/>
        <v>93338.636666666658</v>
      </c>
    </row>
    <row r="39" spans="2:16" x14ac:dyDescent="0.2">
      <c r="B39" s="10"/>
      <c r="C39" s="11" t="s">
        <v>41</v>
      </c>
      <c r="D39" s="9">
        <v>2996249.49</v>
      </c>
      <c r="E39" s="9">
        <f t="shared" si="7"/>
        <v>249687.45750000002</v>
      </c>
      <c r="F39" s="9">
        <f t="shared" si="7"/>
        <v>249687.45750000002</v>
      </c>
      <c r="G39" s="9">
        <f t="shared" si="7"/>
        <v>249687.45750000002</v>
      </c>
      <c r="H39" s="9">
        <f t="shared" si="7"/>
        <v>249687.45750000002</v>
      </c>
      <c r="I39" s="9">
        <f t="shared" si="7"/>
        <v>249687.45750000002</v>
      </c>
      <c r="J39" s="9">
        <f t="shared" si="7"/>
        <v>249687.45750000002</v>
      </c>
      <c r="K39" s="9">
        <f t="shared" si="7"/>
        <v>249687.45750000002</v>
      </c>
      <c r="L39" s="9">
        <f t="shared" si="7"/>
        <v>249687.45750000002</v>
      </c>
      <c r="M39" s="9">
        <f t="shared" si="7"/>
        <v>249687.45750000002</v>
      </c>
      <c r="N39" s="9">
        <f t="shared" si="7"/>
        <v>249687.45750000002</v>
      </c>
      <c r="O39" s="9">
        <f t="shared" si="7"/>
        <v>249687.45750000002</v>
      </c>
      <c r="P39" s="9">
        <f t="shared" si="7"/>
        <v>249687.45750000002</v>
      </c>
    </row>
    <row r="40" spans="2:16" x14ac:dyDescent="0.2">
      <c r="B40" s="15" t="s">
        <v>42</v>
      </c>
      <c r="C40" s="15"/>
      <c r="D40" s="9">
        <f>SUM(E40:P40)</f>
        <v>848434.00000000012</v>
      </c>
      <c r="E40" s="9">
        <f>SUM(E41:E49)</f>
        <v>70702.833333333328</v>
      </c>
      <c r="F40" s="9">
        <f t="shared" ref="F40:P40" si="8">SUM(F41:F49)</f>
        <v>70702.833333333328</v>
      </c>
      <c r="G40" s="9">
        <f t="shared" si="8"/>
        <v>70702.833333333328</v>
      </c>
      <c r="H40" s="9">
        <f t="shared" si="8"/>
        <v>70702.833333333328</v>
      </c>
      <c r="I40" s="9">
        <f t="shared" si="8"/>
        <v>70702.833333333328</v>
      </c>
      <c r="J40" s="9">
        <f t="shared" si="8"/>
        <v>70702.833333333328</v>
      </c>
      <c r="K40" s="9">
        <f t="shared" si="8"/>
        <v>70702.833333333328</v>
      </c>
      <c r="L40" s="9">
        <f t="shared" si="8"/>
        <v>70702.833333333328</v>
      </c>
      <c r="M40" s="9">
        <f t="shared" si="8"/>
        <v>70702.833333333328</v>
      </c>
      <c r="N40" s="9">
        <f t="shared" si="8"/>
        <v>70702.833333333328</v>
      </c>
      <c r="O40" s="9">
        <f t="shared" si="8"/>
        <v>70702.833333333328</v>
      </c>
      <c r="P40" s="9">
        <f t="shared" si="8"/>
        <v>70702.833333333328</v>
      </c>
    </row>
    <row r="41" spans="2:16" x14ac:dyDescent="0.2">
      <c r="B41" s="10"/>
      <c r="C41" s="11" t="s">
        <v>43</v>
      </c>
      <c r="D41" s="9">
        <f t="shared" si="5"/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2:16" x14ac:dyDescent="0.2">
      <c r="B42" s="10"/>
      <c r="C42" s="11" t="s">
        <v>44</v>
      </c>
      <c r="D42" s="9">
        <f t="shared" si="5"/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2:16" x14ac:dyDescent="0.2">
      <c r="B43" s="10"/>
      <c r="C43" s="11" t="s">
        <v>45</v>
      </c>
      <c r="D43" s="9">
        <f t="shared" si="5"/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2:16" x14ac:dyDescent="0.2">
      <c r="B44" s="10"/>
      <c r="C44" s="11" t="s">
        <v>46</v>
      </c>
      <c r="D44" s="9">
        <v>848434</v>
      </c>
      <c r="E44" s="9">
        <f t="shared" ref="E44:P44" si="9">$D44/12</f>
        <v>70702.833333333328</v>
      </c>
      <c r="F44" s="9">
        <f t="shared" si="9"/>
        <v>70702.833333333328</v>
      </c>
      <c r="G44" s="9">
        <f t="shared" si="9"/>
        <v>70702.833333333328</v>
      </c>
      <c r="H44" s="9">
        <f t="shared" si="9"/>
        <v>70702.833333333328</v>
      </c>
      <c r="I44" s="9">
        <f t="shared" si="9"/>
        <v>70702.833333333328</v>
      </c>
      <c r="J44" s="9">
        <f t="shared" si="9"/>
        <v>70702.833333333328</v>
      </c>
      <c r="K44" s="9">
        <f t="shared" si="9"/>
        <v>70702.833333333328</v>
      </c>
      <c r="L44" s="9">
        <f t="shared" si="9"/>
        <v>70702.833333333328</v>
      </c>
      <c r="M44" s="9">
        <f t="shared" si="9"/>
        <v>70702.833333333328</v>
      </c>
      <c r="N44" s="9">
        <f t="shared" si="9"/>
        <v>70702.833333333328</v>
      </c>
      <c r="O44" s="9">
        <f t="shared" si="9"/>
        <v>70702.833333333328</v>
      </c>
      <c r="P44" s="9">
        <f t="shared" si="9"/>
        <v>70702.833333333328</v>
      </c>
    </row>
    <row r="45" spans="2:16" x14ac:dyDescent="0.2">
      <c r="B45" s="10"/>
      <c r="C45" s="11" t="s">
        <v>47</v>
      </c>
      <c r="D45" s="9">
        <f t="shared" si="5"/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2:16" x14ac:dyDescent="0.2">
      <c r="B46" s="10"/>
      <c r="C46" s="11" t="s">
        <v>48</v>
      </c>
      <c r="D46" s="9">
        <f t="shared" si="5"/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2:16" x14ac:dyDescent="0.2">
      <c r="B47" s="10"/>
      <c r="C47" s="11" t="s">
        <v>49</v>
      </c>
      <c r="D47" s="9">
        <f t="shared" si="5"/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</row>
    <row r="48" spans="2:16" x14ac:dyDescent="0.2">
      <c r="B48" s="10"/>
      <c r="C48" s="11" t="s">
        <v>50</v>
      </c>
      <c r="D48" s="9">
        <f t="shared" si="5"/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</row>
    <row r="49" spans="2:16" x14ac:dyDescent="0.2">
      <c r="B49" s="10"/>
      <c r="C49" s="11" t="s">
        <v>51</v>
      </c>
      <c r="D49" s="9">
        <f t="shared" si="5"/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</row>
    <row r="50" spans="2:16" x14ac:dyDescent="0.2">
      <c r="B50" s="15" t="s">
        <v>52</v>
      </c>
      <c r="C50" s="15"/>
      <c r="D50" s="9">
        <f t="shared" si="5"/>
        <v>1226383.9600000002</v>
      </c>
      <c r="E50" s="9">
        <f>SUM(E51:E59)</f>
        <v>102198.66333333334</v>
      </c>
      <c r="F50" s="9">
        <f t="shared" ref="F50:P50" si="10">SUM(F51:F59)</f>
        <v>102198.66333333334</v>
      </c>
      <c r="G50" s="9">
        <f t="shared" si="10"/>
        <v>102198.66333333334</v>
      </c>
      <c r="H50" s="9">
        <f t="shared" si="10"/>
        <v>102198.66333333334</v>
      </c>
      <c r="I50" s="9">
        <f t="shared" si="10"/>
        <v>102198.66333333334</v>
      </c>
      <c r="J50" s="9">
        <f t="shared" si="10"/>
        <v>102198.66333333334</v>
      </c>
      <c r="K50" s="9">
        <f t="shared" si="10"/>
        <v>102198.66333333334</v>
      </c>
      <c r="L50" s="9">
        <f t="shared" si="10"/>
        <v>102198.66333333334</v>
      </c>
      <c r="M50" s="9">
        <f t="shared" si="10"/>
        <v>102198.66333333334</v>
      </c>
      <c r="N50" s="9">
        <f t="shared" si="10"/>
        <v>102198.66333333334</v>
      </c>
      <c r="O50" s="9">
        <f t="shared" si="10"/>
        <v>102198.66333333334</v>
      </c>
      <c r="P50" s="9">
        <f t="shared" si="10"/>
        <v>102198.66333333334</v>
      </c>
    </row>
    <row r="51" spans="2:16" x14ac:dyDescent="0.2">
      <c r="B51" s="10"/>
      <c r="C51" s="11" t="s">
        <v>53</v>
      </c>
      <c r="D51" s="9">
        <v>978699.96</v>
      </c>
      <c r="E51" s="9">
        <f t="shared" ref="E51:P52" si="11">$D51/12</f>
        <v>81558.33</v>
      </c>
      <c r="F51" s="9">
        <f t="shared" si="11"/>
        <v>81558.33</v>
      </c>
      <c r="G51" s="9">
        <f t="shared" si="11"/>
        <v>81558.33</v>
      </c>
      <c r="H51" s="9">
        <f t="shared" si="11"/>
        <v>81558.33</v>
      </c>
      <c r="I51" s="9">
        <f t="shared" si="11"/>
        <v>81558.33</v>
      </c>
      <c r="J51" s="9">
        <f t="shared" si="11"/>
        <v>81558.33</v>
      </c>
      <c r="K51" s="9">
        <f t="shared" si="11"/>
        <v>81558.33</v>
      </c>
      <c r="L51" s="9">
        <f t="shared" si="11"/>
        <v>81558.33</v>
      </c>
      <c r="M51" s="9">
        <f t="shared" si="11"/>
        <v>81558.33</v>
      </c>
      <c r="N51" s="9">
        <f t="shared" si="11"/>
        <v>81558.33</v>
      </c>
      <c r="O51" s="9">
        <f t="shared" si="11"/>
        <v>81558.33</v>
      </c>
      <c r="P51" s="9">
        <f t="shared" si="11"/>
        <v>81558.33</v>
      </c>
    </row>
    <row r="52" spans="2:16" x14ac:dyDescent="0.2">
      <c r="B52" s="10"/>
      <c r="C52" s="11" t="s">
        <v>54</v>
      </c>
      <c r="D52" s="9">
        <v>49346</v>
      </c>
      <c r="E52" s="9">
        <f t="shared" si="11"/>
        <v>4112.166666666667</v>
      </c>
      <c r="F52" s="9">
        <f t="shared" si="11"/>
        <v>4112.166666666667</v>
      </c>
      <c r="G52" s="9">
        <f t="shared" si="11"/>
        <v>4112.166666666667</v>
      </c>
      <c r="H52" s="9">
        <f t="shared" si="11"/>
        <v>4112.166666666667</v>
      </c>
      <c r="I52" s="9">
        <f t="shared" si="11"/>
        <v>4112.166666666667</v>
      </c>
      <c r="J52" s="9">
        <f t="shared" si="11"/>
        <v>4112.166666666667</v>
      </c>
      <c r="K52" s="9">
        <f t="shared" si="11"/>
        <v>4112.166666666667</v>
      </c>
      <c r="L52" s="9">
        <f t="shared" si="11"/>
        <v>4112.166666666667</v>
      </c>
      <c r="M52" s="9">
        <f t="shared" si="11"/>
        <v>4112.166666666667</v>
      </c>
      <c r="N52" s="9">
        <f t="shared" si="11"/>
        <v>4112.166666666667</v>
      </c>
      <c r="O52" s="9">
        <f t="shared" si="11"/>
        <v>4112.166666666667</v>
      </c>
      <c r="P52" s="9">
        <f t="shared" si="11"/>
        <v>4112.166666666667</v>
      </c>
    </row>
    <row r="53" spans="2:16" x14ac:dyDescent="0.2">
      <c r="B53" s="10"/>
      <c r="C53" s="11" t="s">
        <v>55</v>
      </c>
      <c r="D53" s="9">
        <f t="shared" si="5"/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</row>
    <row r="54" spans="2:16" x14ac:dyDescent="0.2">
      <c r="B54" s="10"/>
      <c r="C54" s="11" t="s">
        <v>56</v>
      </c>
      <c r="D54" s="9">
        <f t="shared" si="5"/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</row>
    <row r="55" spans="2:16" x14ac:dyDescent="0.2">
      <c r="B55" s="10"/>
      <c r="C55" s="11" t="s">
        <v>57</v>
      </c>
      <c r="D55" s="9">
        <f t="shared" si="5"/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</row>
    <row r="56" spans="2:16" x14ac:dyDescent="0.2">
      <c r="B56" s="10"/>
      <c r="C56" s="11" t="s">
        <v>58</v>
      </c>
      <c r="D56" s="9">
        <v>198338</v>
      </c>
      <c r="E56" s="9">
        <f t="shared" ref="E56:P56" si="12">$D56/12</f>
        <v>16528.166666666668</v>
      </c>
      <c r="F56" s="9">
        <f t="shared" si="12"/>
        <v>16528.166666666668</v>
      </c>
      <c r="G56" s="9">
        <f t="shared" si="12"/>
        <v>16528.166666666668</v>
      </c>
      <c r="H56" s="9">
        <f t="shared" si="12"/>
        <v>16528.166666666668</v>
      </c>
      <c r="I56" s="9">
        <f t="shared" si="12"/>
        <v>16528.166666666668</v>
      </c>
      <c r="J56" s="9">
        <f t="shared" si="12"/>
        <v>16528.166666666668</v>
      </c>
      <c r="K56" s="9">
        <f t="shared" si="12"/>
        <v>16528.166666666668</v>
      </c>
      <c r="L56" s="9">
        <f t="shared" si="12"/>
        <v>16528.166666666668</v>
      </c>
      <c r="M56" s="9">
        <f t="shared" si="12"/>
        <v>16528.166666666668</v>
      </c>
      <c r="N56" s="9">
        <f t="shared" si="12"/>
        <v>16528.166666666668</v>
      </c>
      <c r="O56" s="9">
        <f t="shared" si="12"/>
        <v>16528.166666666668</v>
      </c>
      <c r="P56" s="9">
        <f t="shared" si="12"/>
        <v>16528.166666666668</v>
      </c>
    </row>
    <row r="57" spans="2:16" x14ac:dyDescent="0.2">
      <c r="B57" s="10"/>
      <c r="C57" s="11" t="s">
        <v>59</v>
      </c>
      <c r="D57" s="9">
        <f t="shared" si="5"/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</row>
    <row r="58" spans="2:16" x14ac:dyDescent="0.2">
      <c r="B58" s="10"/>
      <c r="C58" s="11" t="s">
        <v>60</v>
      </c>
      <c r="D58" s="9">
        <f t="shared" si="5"/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</row>
    <row r="59" spans="2:16" x14ac:dyDescent="0.2">
      <c r="B59" s="10"/>
      <c r="C59" s="11" t="s">
        <v>61</v>
      </c>
      <c r="D59" s="9">
        <f t="shared" si="5"/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</row>
    <row r="60" spans="2:16" x14ac:dyDescent="0.2">
      <c r="B60" s="15" t="s">
        <v>62</v>
      </c>
      <c r="C60" s="15"/>
      <c r="D60" s="9">
        <f t="shared" si="5"/>
        <v>0</v>
      </c>
      <c r="E60" s="9">
        <f>SUM(E61:E63)</f>
        <v>0</v>
      </c>
      <c r="F60" s="9">
        <f t="shared" ref="F60:P60" si="13">SUM(F61:F63)</f>
        <v>0</v>
      </c>
      <c r="G60" s="9">
        <f t="shared" si="13"/>
        <v>0</v>
      </c>
      <c r="H60" s="9">
        <f t="shared" si="13"/>
        <v>0</v>
      </c>
      <c r="I60" s="9">
        <f t="shared" si="13"/>
        <v>0</v>
      </c>
      <c r="J60" s="9">
        <f t="shared" si="13"/>
        <v>0</v>
      </c>
      <c r="K60" s="9">
        <f t="shared" si="13"/>
        <v>0</v>
      </c>
      <c r="L60" s="9">
        <f t="shared" si="13"/>
        <v>0</v>
      </c>
      <c r="M60" s="9">
        <f t="shared" si="13"/>
        <v>0</v>
      </c>
      <c r="N60" s="9">
        <f t="shared" si="13"/>
        <v>0</v>
      </c>
      <c r="O60" s="9">
        <f t="shared" si="13"/>
        <v>0</v>
      </c>
      <c r="P60" s="9">
        <f t="shared" si="13"/>
        <v>0</v>
      </c>
    </row>
    <row r="61" spans="2:16" x14ac:dyDescent="0.2">
      <c r="B61" s="10"/>
      <c r="C61" s="11" t="s">
        <v>63</v>
      </c>
      <c r="D61" s="9">
        <f t="shared" si="5"/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</row>
    <row r="62" spans="2:16" x14ac:dyDescent="0.2">
      <c r="B62" s="10"/>
      <c r="C62" s="11" t="s">
        <v>64</v>
      </c>
      <c r="D62" s="9">
        <f t="shared" si="5"/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</row>
    <row r="63" spans="2:16" x14ac:dyDescent="0.2">
      <c r="B63" s="10"/>
      <c r="C63" s="11" t="s">
        <v>65</v>
      </c>
      <c r="D63" s="9">
        <f t="shared" si="5"/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</row>
    <row r="64" spans="2:16" x14ac:dyDescent="0.2">
      <c r="B64" s="15" t="s">
        <v>66</v>
      </c>
      <c r="C64" s="15"/>
      <c r="D64" s="9">
        <f t="shared" si="5"/>
        <v>2435887.02</v>
      </c>
      <c r="E64" s="9">
        <f>SUM(E65:E71)</f>
        <v>202990.58499999999</v>
      </c>
      <c r="F64" s="9">
        <f t="shared" ref="F64:P64" si="14">SUM(F65:F71)</f>
        <v>202990.58499999999</v>
      </c>
      <c r="G64" s="9">
        <f t="shared" si="14"/>
        <v>202990.58499999999</v>
      </c>
      <c r="H64" s="9">
        <f t="shared" si="14"/>
        <v>202990.58499999999</v>
      </c>
      <c r="I64" s="9">
        <f t="shared" si="14"/>
        <v>202990.58499999999</v>
      </c>
      <c r="J64" s="9">
        <f t="shared" si="14"/>
        <v>202990.58499999999</v>
      </c>
      <c r="K64" s="9">
        <f t="shared" si="14"/>
        <v>202990.58499999999</v>
      </c>
      <c r="L64" s="9">
        <f t="shared" si="14"/>
        <v>202990.58499999999</v>
      </c>
      <c r="M64" s="9">
        <f t="shared" si="14"/>
        <v>202990.58499999999</v>
      </c>
      <c r="N64" s="9">
        <f t="shared" si="14"/>
        <v>202990.58499999999</v>
      </c>
      <c r="O64" s="9">
        <f t="shared" si="14"/>
        <v>202990.58499999999</v>
      </c>
      <c r="P64" s="9">
        <f t="shared" si="14"/>
        <v>202990.58499999999</v>
      </c>
    </row>
    <row r="65" spans="2:16" x14ac:dyDescent="0.2">
      <c r="B65" s="10"/>
      <c r="C65" s="11" t="s">
        <v>67</v>
      </c>
      <c r="D65" s="9">
        <f t="shared" si="5"/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</row>
    <row r="66" spans="2:16" x14ac:dyDescent="0.2">
      <c r="B66" s="10"/>
      <c r="C66" s="11" t="s">
        <v>68</v>
      </c>
      <c r="D66" s="9">
        <f t="shared" si="5"/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</row>
    <row r="67" spans="2:16" x14ac:dyDescent="0.2">
      <c r="B67" s="10"/>
      <c r="C67" s="11" t="s">
        <v>69</v>
      </c>
      <c r="D67" s="9">
        <f t="shared" si="5"/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</row>
    <row r="68" spans="2:16" x14ac:dyDescent="0.2">
      <c r="B68" s="10"/>
      <c r="C68" s="11" t="s">
        <v>70</v>
      </c>
      <c r="D68" s="9">
        <f t="shared" si="5"/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</row>
    <row r="69" spans="2:16" x14ac:dyDescent="0.2">
      <c r="B69" s="10"/>
      <c r="C69" s="11" t="s">
        <v>71</v>
      </c>
      <c r="D69" s="9">
        <f t="shared" si="5"/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</row>
    <row r="70" spans="2:16" x14ac:dyDescent="0.2">
      <c r="B70" s="10"/>
      <c r="C70" s="11" t="s">
        <v>72</v>
      </c>
      <c r="D70" s="9">
        <f t="shared" si="5"/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</row>
    <row r="71" spans="2:16" x14ac:dyDescent="0.2">
      <c r="B71" s="10"/>
      <c r="C71" s="11" t="s">
        <v>73</v>
      </c>
      <c r="D71" s="9">
        <v>2435887.02</v>
      </c>
      <c r="E71" s="9">
        <f t="shared" ref="E71:P71" si="15">$D71/12</f>
        <v>202990.58499999999</v>
      </c>
      <c r="F71" s="9">
        <f t="shared" si="15"/>
        <v>202990.58499999999</v>
      </c>
      <c r="G71" s="9">
        <f t="shared" si="15"/>
        <v>202990.58499999999</v>
      </c>
      <c r="H71" s="9">
        <f t="shared" si="15"/>
        <v>202990.58499999999</v>
      </c>
      <c r="I71" s="9">
        <f t="shared" si="15"/>
        <v>202990.58499999999</v>
      </c>
      <c r="J71" s="9">
        <f t="shared" si="15"/>
        <v>202990.58499999999</v>
      </c>
      <c r="K71" s="9">
        <f t="shared" si="15"/>
        <v>202990.58499999999</v>
      </c>
      <c r="L71" s="9">
        <f t="shared" si="15"/>
        <v>202990.58499999999</v>
      </c>
      <c r="M71" s="9">
        <f t="shared" si="15"/>
        <v>202990.58499999999</v>
      </c>
      <c r="N71" s="9">
        <f t="shared" si="15"/>
        <v>202990.58499999999</v>
      </c>
      <c r="O71" s="9">
        <f t="shared" si="15"/>
        <v>202990.58499999999</v>
      </c>
      <c r="P71" s="9">
        <f t="shared" si="15"/>
        <v>202990.58499999999</v>
      </c>
    </row>
    <row r="72" spans="2:16" x14ac:dyDescent="0.2">
      <c r="B72" s="15" t="s">
        <v>74</v>
      </c>
      <c r="C72" s="15"/>
      <c r="D72" s="9">
        <f t="shared" si="5"/>
        <v>0</v>
      </c>
      <c r="E72" s="9">
        <f>SUM(E73:E75)</f>
        <v>0</v>
      </c>
      <c r="F72" s="9">
        <f t="shared" ref="F72:P72" si="16">SUM(F73:F75)</f>
        <v>0</v>
      </c>
      <c r="G72" s="9">
        <f t="shared" si="16"/>
        <v>0</v>
      </c>
      <c r="H72" s="9">
        <f t="shared" si="16"/>
        <v>0</v>
      </c>
      <c r="I72" s="9">
        <f t="shared" si="16"/>
        <v>0</v>
      </c>
      <c r="J72" s="9">
        <f t="shared" si="16"/>
        <v>0</v>
      </c>
      <c r="K72" s="9">
        <f t="shared" si="16"/>
        <v>0</v>
      </c>
      <c r="L72" s="9">
        <f t="shared" si="16"/>
        <v>0</v>
      </c>
      <c r="M72" s="9">
        <f t="shared" si="16"/>
        <v>0</v>
      </c>
      <c r="N72" s="9">
        <f t="shared" si="16"/>
        <v>0</v>
      </c>
      <c r="O72" s="9">
        <f t="shared" si="16"/>
        <v>0</v>
      </c>
      <c r="P72" s="9">
        <f t="shared" si="16"/>
        <v>0</v>
      </c>
    </row>
    <row r="73" spans="2:16" x14ac:dyDescent="0.2">
      <c r="B73" s="10"/>
      <c r="C73" s="11" t="s">
        <v>75</v>
      </c>
      <c r="D73" s="9">
        <f t="shared" si="5"/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</row>
    <row r="74" spans="2:16" x14ac:dyDescent="0.2">
      <c r="B74" s="10"/>
      <c r="C74" s="11" t="s">
        <v>76</v>
      </c>
      <c r="D74" s="9">
        <f t="shared" si="5"/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</row>
    <row r="75" spans="2:16" x14ac:dyDescent="0.2">
      <c r="B75" s="10"/>
      <c r="C75" s="11" t="s">
        <v>77</v>
      </c>
      <c r="D75" s="9">
        <f t="shared" si="5"/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</row>
    <row r="76" spans="2:16" x14ac:dyDescent="0.2">
      <c r="B76" s="15" t="s">
        <v>78</v>
      </c>
      <c r="C76" s="15"/>
      <c r="D76" s="9">
        <f t="shared" si="5"/>
        <v>0</v>
      </c>
      <c r="E76" s="9">
        <f>SUM(E77:E83)</f>
        <v>0</v>
      </c>
      <c r="F76" s="9">
        <f t="shared" ref="F76:P76" si="17">SUM(F77:F83)</f>
        <v>0</v>
      </c>
      <c r="G76" s="9">
        <f t="shared" si="17"/>
        <v>0</v>
      </c>
      <c r="H76" s="9">
        <f t="shared" si="17"/>
        <v>0</v>
      </c>
      <c r="I76" s="9">
        <f t="shared" si="17"/>
        <v>0</v>
      </c>
      <c r="J76" s="9">
        <f t="shared" si="17"/>
        <v>0</v>
      </c>
      <c r="K76" s="9">
        <f t="shared" si="17"/>
        <v>0</v>
      </c>
      <c r="L76" s="9">
        <f t="shared" si="17"/>
        <v>0</v>
      </c>
      <c r="M76" s="9">
        <f t="shared" si="17"/>
        <v>0</v>
      </c>
      <c r="N76" s="9">
        <f t="shared" si="17"/>
        <v>0</v>
      </c>
      <c r="O76" s="9">
        <f t="shared" si="17"/>
        <v>0</v>
      </c>
      <c r="P76" s="9">
        <f t="shared" si="17"/>
        <v>0</v>
      </c>
    </row>
    <row r="77" spans="2:16" x14ac:dyDescent="0.2">
      <c r="B77" s="10"/>
      <c r="C77" s="11" t="s">
        <v>79</v>
      </c>
      <c r="D77" s="9">
        <f t="shared" si="5"/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</row>
    <row r="78" spans="2:16" x14ac:dyDescent="0.2">
      <c r="B78" s="10"/>
      <c r="C78" s="11" t="s">
        <v>80</v>
      </c>
      <c r="D78" s="9">
        <f t="shared" si="5"/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</row>
    <row r="79" spans="2:16" x14ac:dyDescent="0.2">
      <c r="B79" s="10"/>
      <c r="C79" s="11" t="s">
        <v>81</v>
      </c>
      <c r="D79" s="9">
        <f t="shared" ref="D79:D83" si="18">SUM(E79:P79)</f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</row>
    <row r="80" spans="2:16" x14ac:dyDescent="0.2">
      <c r="B80" s="10"/>
      <c r="C80" s="11" t="s">
        <v>82</v>
      </c>
      <c r="D80" s="9">
        <f t="shared" si="18"/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</row>
    <row r="81" spans="2:16" x14ac:dyDescent="0.2">
      <c r="B81" s="10"/>
      <c r="C81" s="11" t="s">
        <v>83</v>
      </c>
      <c r="D81" s="9">
        <f t="shared" si="18"/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</row>
    <row r="82" spans="2:16" x14ac:dyDescent="0.2">
      <c r="B82" s="10"/>
      <c r="C82" s="11" t="s">
        <v>84</v>
      </c>
      <c r="D82" s="9">
        <f t="shared" si="18"/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</row>
    <row r="83" spans="2:16" x14ac:dyDescent="0.2">
      <c r="B83" s="10"/>
      <c r="C83" s="11" t="s">
        <v>85</v>
      </c>
      <c r="D83" s="9">
        <f t="shared" si="18"/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del Presupuesto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Octavio</cp:lastModifiedBy>
  <cp:lastPrinted>2014-03-24T20:12:54Z</cp:lastPrinted>
  <dcterms:created xsi:type="dcterms:W3CDTF">2014-01-23T15:01:32Z</dcterms:created>
  <dcterms:modified xsi:type="dcterms:W3CDTF">2018-04-24T16:50:40Z</dcterms:modified>
</cp:coreProperties>
</file>