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LDF\2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<sst xmlns="http://schemas.openxmlformats.org/spreadsheetml/2006/main" count="121" uniqueCount="120">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</sst>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activeCell="A60" sqref="A6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25256279.48</v>
      </c>
      <c r="C6" s="9">
        <f>SUM(C7:C13)</f>
        <v>23777981.48</v>
      </c>
      <c r="D6" s="5" t="s">
        <v>6</v>
      </c>
      <c r="E6" s="9">
        <f>SUM(E7:E15)</f>
        <v>5856201.6100000003</v>
      </c>
      <c r="F6" s="9">
        <f>SUM(F7:F15)</f>
        <v>7623928.2300000004</v>
      </c>
    </row>
    <row r="7" spans="1:6" x14ac:dyDescent="0.2">
      <c r="A7" s="10" t="s">
        <v>7</v>
      </c>
      <c r="B7" s="9"/>
      <c r="C7" s="9"/>
      <c r="D7" s="11" t="s">
        <v>8</v>
      </c>
      <c r="E7" s="9">
        <v>3891814.42</v>
      </c>
      <c r="F7" s="9">
        <v>3609307.36</v>
      </c>
    </row>
    <row r="8" spans="1:6" x14ac:dyDescent="0.2">
      <c r="A8" s="10" t="s">
        <v>9</v>
      </c>
      <c r="B8" s="9">
        <v>25256279.48</v>
      </c>
      <c r="C8" s="9">
        <v>23777981.48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778132.03</v>
      </c>
      <c r="F13" s="9">
        <v>1558891.76</v>
      </c>
    </row>
    <row r="14" spans="1:6" x14ac:dyDescent="0.2">
      <c r="A14" s="3" t="s">
        <v>21</v>
      </c>
      <c r="B14" s="9">
        <f>SUM(B15:B21)</f>
        <v>2692341.54</v>
      </c>
      <c r="C14" s="9">
        <f>SUM(C15:C21)</f>
        <v>1780644.43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1186255.1599999999</v>
      </c>
      <c r="F15" s="9">
        <v>2455729.11</v>
      </c>
    </row>
    <row r="16" spans="1:6" x14ac:dyDescent="0.2">
      <c r="A16" s="10" t="s">
        <v>25</v>
      </c>
      <c r="B16" s="9">
        <v>500000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2153841.54</v>
      </c>
      <c r="C17" s="9">
        <v>1780644.43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38500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20539.28</v>
      </c>
      <c r="C22" s="9">
        <f>SUM(C23:C27)</f>
        <v>500688.8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20539.28</v>
      </c>
      <c r="C23" s="9">
        <v>500688.8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34230</v>
      </c>
      <c r="F28" s="9">
        <f>SUM(F29:F34)</f>
        <v>34230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34230</v>
      </c>
      <c r="F29" s="9">
        <v>34230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332625.7</v>
      </c>
      <c r="F39" s="9">
        <f>SUM(F40:F42)</f>
        <v>46198.85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46198.7</v>
      </c>
      <c r="F40" s="9">
        <v>46198.7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286427</v>
      </c>
      <c r="F42" s="9">
        <v>0.15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28005710.300000001</v>
      </c>
      <c r="C44" s="7">
        <f>C6+C14+C22+C28+C34+C35+C38</f>
        <v>26095864.710000001</v>
      </c>
      <c r="D44" s="8" t="s">
        <v>80</v>
      </c>
      <c r="E44" s="7">
        <f>E6+E16+E20+E23+E24+E28+E35+E39</f>
        <v>6223057.3100000005</v>
      </c>
      <c r="F44" s="7">
        <f>F6+F16+F20+F23+F24+F28+F35+F39</f>
        <v>7704357.0800000001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97638722.150000006</v>
      </c>
      <c r="C49" s="9">
        <v>97638722.150000006</v>
      </c>
      <c r="D49" s="5" t="s">
        <v>88</v>
      </c>
      <c r="E49" s="9">
        <v>0</v>
      </c>
      <c r="F49" s="9">
        <v>0</v>
      </c>
    </row>
    <row r="50" spans="1:6" x14ac:dyDescent="0.2">
      <c r="A50" s="15" t="s">
        <v>89</v>
      </c>
      <c r="B50" s="16">
        <v>94167086.189999998</v>
      </c>
      <c r="C50" s="16">
        <v>94167086.189999998</v>
      </c>
      <c r="D50" s="17" t="s">
        <v>90</v>
      </c>
      <c r="E50" s="16">
        <v>0</v>
      </c>
      <c r="F50" s="16">
        <v>0</v>
      </c>
    </row>
    <row r="51" spans="1:6" ht="22.5" x14ac:dyDescent="0.2">
      <c r="A51" s="22" t="s">
        <v>91</v>
      </c>
      <c r="B51" s="4">
        <v>0</v>
      </c>
      <c r="C51" s="4">
        <v>0</v>
      </c>
      <c r="D51" s="23" t="s">
        <v>92</v>
      </c>
      <c r="E51" s="4">
        <v>0</v>
      </c>
      <c r="F51" s="4">
        <v>0</v>
      </c>
    </row>
    <row r="52" spans="1:6" x14ac:dyDescent="0.2">
      <c r="A52" s="13" t="s">
        <v>93</v>
      </c>
      <c r="B52" s="9">
        <v>-67221911.760000005</v>
      </c>
      <c r="C52" s="9">
        <v>-67221911.760000005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6223057.3100000005</v>
      </c>
      <c r="F56" s="7">
        <f>F54+F44</f>
        <v>7704357.0800000001</v>
      </c>
    </row>
    <row r="57" spans="1:6" x14ac:dyDescent="0.2">
      <c r="A57" s="12" t="s">
        <v>100</v>
      </c>
      <c r="B57" s="7">
        <f>SUM(B47:B55)</f>
        <v>124583896.58</v>
      </c>
      <c r="C57" s="7">
        <f>SUM(C47:C55)</f>
        <v>124583896.58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152589606.88</v>
      </c>
      <c r="C59" s="7">
        <f>C44+C57</f>
        <v>150679761.28999999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160099959.90000001</v>
      </c>
      <c r="F60" s="9">
        <f>SUM(F61:F63)</f>
        <v>159827459.90000001</v>
      </c>
    </row>
    <row r="61" spans="1:6" x14ac:dyDescent="0.2">
      <c r="A61" s="13"/>
      <c r="B61" s="9"/>
      <c r="C61" s="9"/>
      <c r="D61" s="5" t="s">
        <v>104</v>
      </c>
      <c r="E61" s="9">
        <v>107147352.94</v>
      </c>
      <c r="F61" s="9">
        <v>106874852.94</v>
      </c>
    </row>
    <row r="62" spans="1:6" x14ac:dyDescent="0.2">
      <c r="A62" s="13"/>
      <c r="B62" s="9"/>
      <c r="C62" s="9"/>
      <c r="D62" s="5" t="s">
        <v>105</v>
      </c>
      <c r="E62" s="9">
        <v>52952606.960000001</v>
      </c>
      <c r="F62" s="9">
        <v>52952606.960000001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-13733410.330000002</v>
      </c>
      <c r="F65" s="9">
        <f>SUM(F66:F70)</f>
        <v>-16852055.689999998</v>
      </c>
    </row>
    <row r="66" spans="1:6" x14ac:dyDescent="0.2">
      <c r="A66" s="13"/>
      <c r="B66" s="9"/>
      <c r="C66" s="9"/>
      <c r="D66" s="5" t="s">
        <v>108</v>
      </c>
      <c r="E66" s="9">
        <v>3119145.36</v>
      </c>
      <c r="F66" s="9">
        <v>-21096760.18</v>
      </c>
    </row>
    <row r="67" spans="1:6" x14ac:dyDescent="0.2">
      <c r="A67" s="13"/>
      <c r="B67" s="9"/>
      <c r="C67" s="9"/>
      <c r="D67" s="5" t="s">
        <v>109</v>
      </c>
      <c r="E67" s="9">
        <v>-17047489.760000002</v>
      </c>
      <c r="F67" s="9">
        <v>4049770.42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194934.07</v>
      </c>
      <c r="F69" s="9">
        <v>194934.07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146366549.56999999</v>
      </c>
      <c r="F76" s="7">
        <f>F60+F65+F72</f>
        <v>142975404.21000001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152589606.88</v>
      </c>
      <c r="F78" s="7">
        <f>F56+F76</f>
        <v>150679761.29000002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2017-07-31T15:59:33Z</cp:lastPrinted>
  <dcterms:created xsi:type="dcterms:W3CDTF">2017-01-11T17:17:46Z</dcterms:created>
  <dcterms:modified xsi:type="dcterms:W3CDTF">2017-07-31T16:01:11Z</dcterms:modified>
</cp:coreProperties>
</file>