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1T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_IMPRESIÓN_IM">#REF!</definedName>
    <definedName name="_xlnm.Print_Area" localSheetId="0">ESF!$A$1:$L$73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<sst xmlns="http://schemas.openxmlformats.org/spreadsheetml/2006/main" count="72" uniqueCount="70">
  <si>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</si>
  <si>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2017 y  2016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</si>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</sst>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MARZO%202017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B43" zoomScale="80" zoomScaleNormal="80" zoomScalePageLayoutView="80" workbookViewId="0">
      <selection activeCell="D82" sqref="D82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5" x14ac:dyDescent="0.25">
      <c r="A16" s="31"/>
      <c r="B16" s="43" t="s">
        <v>11</v>
      </c>
      <c r="C16" s="43"/>
      <c r="D16" s="44">
        <v>20882273.309999999</v>
      </c>
      <c r="E16" s="44">
        <v>23777981.48</v>
      </c>
      <c r="G16" s="43" t="s">
        <v>12</v>
      </c>
      <c r="H16" s="43"/>
      <c r="I16" s="44">
        <v>5481992.54</v>
      </c>
      <c r="J16" s="44">
        <v>7623928.2300000004</v>
      </c>
      <c r="K16" s="30"/>
    </row>
    <row r="17" spans="1:11" ht="15" x14ac:dyDescent="0.25">
      <c r="A17" s="31"/>
      <c r="B17" s="43" t="s">
        <v>13</v>
      </c>
      <c r="C17" s="43"/>
      <c r="D17" s="44">
        <v>1853215.05</v>
      </c>
      <c r="E17" s="44">
        <v>1780644.43</v>
      </c>
      <c r="G17" s="43" t="s">
        <v>14</v>
      </c>
      <c r="H17" s="43"/>
      <c r="I17" s="45">
        <v>0</v>
      </c>
      <c r="J17" s="45">
        <v>0</v>
      </c>
      <c r="K17" s="30"/>
    </row>
    <row r="18" spans="1:11" ht="15" x14ac:dyDescent="0.25">
      <c r="A18" s="31"/>
      <c r="B18" s="43" t="s">
        <v>15</v>
      </c>
      <c r="C18" s="43"/>
      <c r="D18" s="44">
        <v>501000</v>
      </c>
      <c r="E18" s="44">
        <v>500688.8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5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34230</v>
      </c>
      <c r="J21" s="44">
        <v>34230</v>
      </c>
      <c r="K21" s="30"/>
    </row>
    <row r="22" spans="1:11" ht="15" x14ac:dyDescent="0.25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5">
        <v>0</v>
      </c>
      <c r="J22" s="45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3" t="s">
        <v>25</v>
      </c>
      <c r="H23" s="43"/>
      <c r="I23" s="44">
        <v>919430.7</v>
      </c>
      <c r="J23" s="44">
        <v>46198.85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23273038.359999999</v>
      </c>
      <c r="E24" s="51">
        <f>SUM(E16:E22)</f>
        <v>26095864.710000001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6435653.2400000002</v>
      </c>
      <c r="J25" s="51">
        <f>SUM(J16:J23)</f>
        <v>7704357.0800000001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5" x14ac:dyDescent="0.25">
      <c r="A31" s="31"/>
      <c r="B31" s="43" t="s">
        <v>34</v>
      </c>
      <c r="C31" s="43"/>
      <c r="D31" s="44">
        <v>97638722.150000006</v>
      </c>
      <c r="E31" s="44">
        <v>97638722.150000006</v>
      </c>
      <c r="G31" s="43" t="s">
        <v>35</v>
      </c>
      <c r="H31" s="43"/>
      <c r="I31" s="45">
        <v>0</v>
      </c>
      <c r="J31" s="45">
        <v>0</v>
      </c>
      <c r="K31" s="30"/>
    </row>
    <row r="32" spans="1:11" ht="15" x14ac:dyDescent="0.25">
      <c r="A32" s="31"/>
      <c r="B32" s="43" t="s">
        <v>36</v>
      </c>
      <c r="C32" s="43"/>
      <c r="D32" s="44">
        <v>94167086.189999998</v>
      </c>
      <c r="E32" s="44">
        <v>94167086.189999998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3" t="s">
        <v>40</v>
      </c>
      <c r="C34" s="43"/>
      <c r="D34" s="44">
        <v>-67221911.760000005</v>
      </c>
      <c r="E34" s="44">
        <v>-67221911.760000005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6435653.2400000002</v>
      </c>
      <c r="J38" s="51">
        <f>J25+J36</f>
        <v>7704357.0800000001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124583896.58</v>
      </c>
      <c r="E39" s="51">
        <f>SUM(E29:E37)</f>
        <v>124583896.58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147856934.94</v>
      </c>
      <c r="E41" s="51">
        <f>E24+E39</f>
        <v>150679761.28999999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159992459.90000001</v>
      </c>
      <c r="J42" s="51">
        <f>SUM(J44:J46)</f>
        <v>159827459.90000001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3" t="s">
        <v>51</v>
      </c>
      <c r="H44" s="43"/>
      <c r="I44" s="44">
        <v>107039852.94</v>
      </c>
      <c r="J44" s="44">
        <v>106874852.94</v>
      </c>
      <c r="K44" s="30"/>
    </row>
    <row r="45" spans="1:11" ht="15" x14ac:dyDescent="0.25">
      <c r="A45" s="31"/>
      <c r="B45" s="47"/>
      <c r="C45" s="57"/>
      <c r="D45" s="57"/>
      <c r="E45" s="49"/>
      <c r="G45" s="43" t="s">
        <v>52</v>
      </c>
      <c r="H45" s="43"/>
      <c r="I45" s="44">
        <v>52952606.960000001</v>
      </c>
      <c r="J45" s="44">
        <v>52952606.960000001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-18571178.200000003</v>
      </c>
      <c r="J48" s="51">
        <f>SUM(J50:J54)</f>
        <v>-16852055.689999998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45"/>
      <c r="J49" s="58"/>
      <c r="K49" s="30"/>
    </row>
    <row r="50" spans="1:11" ht="15" x14ac:dyDescent="0.25">
      <c r="A50" s="31"/>
      <c r="B50" s="47"/>
      <c r="C50" s="57"/>
      <c r="D50" s="57"/>
      <c r="E50" s="49"/>
      <c r="G50" s="43" t="s">
        <v>55</v>
      </c>
      <c r="H50" s="43"/>
      <c r="I50" s="44">
        <v>-1719122.51</v>
      </c>
      <c r="J50" s="44">
        <v>-21096760.18</v>
      </c>
      <c r="K50" s="30"/>
    </row>
    <row r="51" spans="1:11" ht="15" x14ac:dyDescent="0.25">
      <c r="A51" s="31"/>
      <c r="B51" s="47"/>
      <c r="C51" s="57"/>
      <c r="D51" s="57"/>
      <c r="E51" s="49"/>
      <c r="G51" s="43" t="s">
        <v>56</v>
      </c>
      <c r="H51" s="43"/>
      <c r="I51" s="44">
        <v>-17046989.760000002</v>
      </c>
      <c r="J51" s="44">
        <v>4049770.42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ht="15" x14ac:dyDescent="0.25">
      <c r="A53" s="31"/>
      <c r="B53" s="47"/>
      <c r="C53" s="47"/>
      <c r="D53" s="49"/>
      <c r="E53" s="49"/>
      <c r="G53" s="43" t="s">
        <v>58</v>
      </c>
      <c r="H53" s="43"/>
      <c r="I53" s="44">
        <v>194934.07</v>
      </c>
      <c r="J53" s="44">
        <v>194934.07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141421281.69999999</v>
      </c>
      <c r="J61" s="51">
        <f>J42+J48+J56</f>
        <v>142975404.21000001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147856934.94</v>
      </c>
      <c r="J63" s="51">
        <f>J38+J61</f>
        <v>150679761.29000002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0" ht="50.1" customHeight="1" x14ac:dyDescent="0.2">
      <c r="B70" s="34"/>
      <c r="C70" s="68"/>
      <c r="D70" s="68"/>
      <c r="E70" s="65"/>
      <c r="G70" s="69"/>
      <c r="H70" s="69"/>
      <c r="I70" s="65"/>
      <c r="J70" s="65"/>
    </row>
    <row r="71" spans="2:10" ht="14.1" customHeight="1" x14ac:dyDescent="0.2">
      <c r="B71" s="70"/>
      <c r="C71" s="71" t="s">
        <v>66</v>
      </c>
      <c r="D71" s="71"/>
      <c r="E71" s="65"/>
      <c r="F71" s="65"/>
      <c r="G71" s="72" t="s">
        <v>67</v>
      </c>
      <c r="H71" s="72"/>
      <c r="I71" s="36"/>
      <c r="J71" s="65"/>
    </row>
    <row r="72" spans="2:10" ht="27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5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2017-07-06T19:16:30Z</dcterms:created>
  <dcterms:modified xsi:type="dcterms:W3CDTF">2017-07-06T19:16:46Z</dcterms:modified>
</cp:coreProperties>
</file>