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7\1T\"/>
    </mc:Choice>
  </mc:AlternateContent>
  <bookViews>
    <workbookView xWindow="0" yWindow="0" windowWidth="20490" windowHeight="7155"/>
  </bookViews>
  <sheets>
    <sheet name="ESF" sheetId="1" r:id="rId1"/>
  </sheets>
  <externalReferences>
    <externalReference r:id="rId2"/>
  </externalReferences>
  <definedNames>
    <definedName name="A_IMPRESIÓN_IM">#REF!</definedName>
    <definedName name="_xlnm.Print_Area" localSheetId="0">ESF!$A$1:$L$73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I25" i="1"/>
  <c r="I38" i="1" s="1"/>
  <c r="I63" i="1" s="1"/>
  <c r="E24" i="1"/>
  <c r="E41" i="1" s="1"/>
  <c r="D24" i="1"/>
  <c r="D41" i="1" s="1"/>
  <c r="J63" i="1" l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<sst xmlns="http://schemas.openxmlformats.org/spreadsheetml/2006/main" count="72" uniqueCount="70">
  <si>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</si>
  <si>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Marzo del 2017 y  2016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</si>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</sst>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167" fontId="0" fillId="0" borderId="0" xfId="0" applyNumberFormat="1" applyFill="1" applyBorder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 vertical="distributed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7/MARZO%202017/E.FIN.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Ayud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topLeftCell="B43" zoomScale="80" zoomScaleNormal="80" zoomScalePageLayoutView="80" workbookViewId="0">
      <selection activeCell="D82" sqref="D82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ht="15" x14ac:dyDescent="0.25">
      <c r="A16" s="31"/>
      <c r="B16" s="43" t="s">
        <v>11</v>
      </c>
      <c r="C16" s="43"/>
      <c r="D16" s="44">
        <v>20882273.309999999</v>
      </c>
      <c r="E16" s="44">
        <v>23777981.48</v>
      </c>
      <c r="G16" s="43" t="s">
        <v>12</v>
      </c>
      <c r="H16" s="43"/>
      <c r="I16" s="44">
        <v>5481992.54</v>
      </c>
      <c r="J16" s="44">
        <v>7623928.2300000004</v>
      </c>
      <c r="K16" s="30"/>
    </row>
    <row r="17" spans="1:11" ht="15" x14ac:dyDescent="0.25">
      <c r="A17" s="31"/>
      <c r="B17" s="43" t="s">
        <v>13</v>
      </c>
      <c r="C17" s="43"/>
      <c r="D17" s="44">
        <v>1853215.05</v>
      </c>
      <c r="E17" s="44">
        <v>1780644.43</v>
      </c>
      <c r="G17" s="43" t="s">
        <v>14</v>
      </c>
      <c r="H17" s="43"/>
      <c r="I17" s="45">
        <v>0</v>
      </c>
      <c r="J17" s="45">
        <v>0</v>
      </c>
      <c r="K17" s="30"/>
    </row>
    <row r="18" spans="1:11" ht="15" x14ac:dyDescent="0.25">
      <c r="A18" s="31"/>
      <c r="B18" s="43" t="s">
        <v>15</v>
      </c>
      <c r="C18" s="43"/>
      <c r="D18" s="44">
        <v>501000</v>
      </c>
      <c r="E18" s="44">
        <v>500688.8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5">
        <v>0</v>
      </c>
      <c r="E19" s="45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5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4">
        <v>34230</v>
      </c>
      <c r="J21" s="44">
        <v>34230</v>
      </c>
      <c r="K21" s="30"/>
    </row>
    <row r="22" spans="1:11" ht="15" x14ac:dyDescent="0.25">
      <c r="A22" s="31"/>
      <c r="B22" s="43" t="s">
        <v>23</v>
      </c>
      <c r="C22" s="43"/>
      <c r="D22" s="44">
        <v>36550</v>
      </c>
      <c r="E22" s="44">
        <v>36550</v>
      </c>
      <c r="G22" s="43" t="s">
        <v>24</v>
      </c>
      <c r="H22" s="43"/>
      <c r="I22" s="45">
        <v>0</v>
      </c>
      <c r="J22" s="45">
        <v>0</v>
      </c>
      <c r="K22" s="30"/>
    </row>
    <row r="23" spans="1:11" ht="15" x14ac:dyDescent="0.25">
      <c r="A23" s="31"/>
      <c r="B23" s="47"/>
      <c r="C23" s="48"/>
      <c r="D23" s="49"/>
      <c r="E23" s="49"/>
      <c r="G23" s="43" t="s">
        <v>25</v>
      </c>
      <c r="H23" s="43"/>
      <c r="I23" s="44">
        <v>919430.7</v>
      </c>
      <c r="J23" s="44">
        <v>46198.85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23273038.359999999</v>
      </c>
      <c r="E24" s="51">
        <f>SUM(E16:E22)</f>
        <v>26095864.710000001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6435653.2400000002</v>
      </c>
      <c r="J25" s="51">
        <f>SUM(J16:J23)</f>
        <v>7704357.0800000001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5">
        <v>0</v>
      </c>
      <c r="E30" s="45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ht="15" x14ac:dyDescent="0.25">
      <c r="A31" s="31"/>
      <c r="B31" s="43" t="s">
        <v>34</v>
      </c>
      <c r="C31" s="43"/>
      <c r="D31" s="44">
        <v>97638722.150000006</v>
      </c>
      <c r="E31" s="44">
        <v>97638722.150000006</v>
      </c>
      <c r="G31" s="43" t="s">
        <v>35</v>
      </c>
      <c r="H31" s="43"/>
      <c r="I31" s="45">
        <v>0</v>
      </c>
      <c r="J31" s="45">
        <v>0</v>
      </c>
      <c r="K31" s="30"/>
    </row>
    <row r="32" spans="1:11" ht="15" x14ac:dyDescent="0.25">
      <c r="A32" s="31"/>
      <c r="B32" s="43" t="s">
        <v>36</v>
      </c>
      <c r="C32" s="43"/>
      <c r="D32" s="44">
        <v>94167086.189999998</v>
      </c>
      <c r="E32" s="44">
        <v>94167086.189999998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5">
        <v>0</v>
      </c>
      <c r="E33" s="45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ht="15" x14ac:dyDescent="0.25">
      <c r="A34" s="31"/>
      <c r="B34" s="43" t="s">
        <v>40</v>
      </c>
      <c r="C34" s="43"/>
      <c r="D34" s="44">
        <v>-67221911.760000005</v>
      </c>
      <c r="E34" s="44">
        <v>-67221911.760000005</v>
      </c>
      <c r="G34" s="43" t="s">
        <v>41</v>
      </c>
      <c r="H34" s="43"/>
      <c r="I34" s="45">
        <v>0</v>
      </c>
      <c r="J34" s="45">
        <v>0</v>
      </c>
      <c r="K34" s="30"/>
    </row>
    <row r="35" spans="1:11" x14ac:dyDescent="0.2">
      <c r="A35" s="31"/>
      <c r="B35" s="43" t="s">
        <v>42</v>
      </c>
      <c r="C35" s="43"/>
      <c r="D35" s="45">
        <v>0</v>
      </c>
      <c r="E35" s="45">
        <v>0</v>
      </c>
      <c r="G35" s="47"/>
      <c r="H35" s="48"/>
      <c r="I35" s="49"/>
      <c r="J35" s="49"/>
      <c r="K35" s="30"/>
    </row>
    <row r="36" spans="1:11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6435653.2400000002</v>
      </c>
      <c r="J38" s="51">
        <f>J25+J36</f>
        <v>7704357.0800000001</v>
      </c>
      <c r="K38" s="30"/>
    </row>
    <row r="39" spans="1:11" x14ac:dyDescent="0.2">
      <c r="A39" s="50"/>
      <c r="B39" s="40" t="s">
        <v>47</v>
      </c>
      <c r="C39" s="40"/>
      <c r="D39" s="51">
        <f>SUM(D29:D37)</f>
        <v>124583896.58</v>
      </c>
      <c r="E39" s="51">
        <f>SUM(E29:E37)</f>
        <v>124583896.58</v>
      </c>
      <c r="F39" s="52"/>
      <c r="G39" s="37"/>
      <c r="H39" s="56"/>
      <c r="I39" s="53"/>
      <c r="J39" s="53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f>D24+D39</f>
        <v>147856934.94</v>
      </c>
      <c r="E41" s="51">
        <f>E24+E39</f>
        <v>150679761.28999999</v>
      </c>
      <c r="G41" s="37"/>
      <c r="H41" s="56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159992459.90000001</v>
      </c>
      <c r="J42" s="51">
        <f>SUM(J44:J46)</f>
        <v>159827459.90000001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ht="15" x14ac:dyDescent="0.25">
      <c r="A44" s="31"/>
      <c r="B44" s="47"/>
      <c r="C44" s="47"/>
      <c r="D44" s="49"/>
      <c r="E44" s="49"/>
      <c r="G44" s="43" t="s">
        <v>51</v>
      </c>
      <c r="H44" s="43"/>
      <c r="I44" s="44">
        <v>107039852.94</v>
      </c>
      <c r="J44" s="44">
        <v>106874852.94</v>
      </c>
      <c r="K44" s="30"/>
    </row>
    <row r="45" spans="1:11" ht="15" x14ac:dyDescent="0.25">
      <c r="A45" s="31"/>
      <c r="B45" s="47"/>
      <c r="C45" s="57"/>
      <c r="D45" s="57"/>
      <c r="E45" s="49"/>
      <c r="G45" s="43" t="s">
        <v>52</v>
      </c>
      <c r="H45" s="43"/>
      <c r="I45" s="44">
        <v>52952606.960000001</v>
      </c>
      <c r="J45" s="44">
        <v>52952606.960000001</v>
      </c>
      <c r="K45" s="30"/>
    </row>
    <row r="46" spans="1:11" x14ac:dyDescent="0.2">
      <c r="A46" s="31"/>
      <c r="B46" s="47"/>
      <c r="C46" s="57"/>
      <c r="D46" s="57"/>
      <c r="E46" s="4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57"/>
      <c r="D47" s="57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7"/>
      <c r="D48" s="57"/>
      <c r="E48" s="49"/>
      <c r="G48" s="40" t="s">
        <v>54</v>
      </c>
      <c r="H48" s="40"/>
      <c r="I48" s="51">
        <f>SUM(I50:I54)</f>
        <v>-18571178.200000003</v>
      </c>
      <c r="J48" s="51">
        <f>SUM(J50:J54)</f>
        <v>-16852055.689999998</v>
      </c>
      <c r="K48" s="30"/>
    </row>
    <row r="49" spans="1:11" x14ac:dyDescent="0.2">
      <c r="A49" s="31"/>
      <c r="B49" s="47"/>
      <c r="C49" s="57"/>
      <c r="D49" s="57"/>
      <c r="E49" s="49"/>
      <c r="G49" s="37"/>
      <c r="H49" s="34"/>
      <c r="I49" s="45"/>
      <c r="J49" s="58"/>
      <c r="K49" s="30"/>
    </row>
    <row r="50" spans="1:11" ht="15" x14ac:dyDescent="0.25">
      <c r="A50" s="31"/>
      <c r="B50" s="47"/>
      <c r="C50" s="57"/>
      <c r="D50" s="57"/>
      <c r="E50" s="49"/>
      <c r="G50" s="43" t="s">
        <v>55</v>
      </c>
      <c r="H50" s="43"/>
      <c r="I50" s="44">
        <v>-1719122.51</v>
      </c>
      <c r="J50" s="44">
        <v>-21096760.18</v>
      </c>
      <c r="K50" s="30"/>
    </row>
    <row r="51" spans="1:11" ht="15" x14ac:dyDescent="0.25">
      <c r="A51" s="31"/>
      <c r="B51" s="47"/>
      <c r="C51" s="57"/>
      <c r="D51" s="57"/>
      <c r="E51" s="49"/>
      <c r="G51" s="43" t="s">
        <v>56</v>
      </c>
      <c r="H51" s="43"/>
      <c r="I51" s="44">
        <v>-17046989.760000002</v>
      </c>
      <c r="J51" s="44">
        <v>4049770.42</v>
      </c>
      <c r="K51" s="30"/>
    </row>
    <row r="52" spans="1:11" x14ac:dyDescent="0.2">
      <c r="A52" s="31"/>
      <c r="B52" s="47"/>
      <c r="C52" s="57"/>
      <c r="D52" s="57"/>
      <c r="E52" s="49"/>
      <c r="G52" s="43" t="s">
        <v>57</v>
      </c>
      <c r="H52" s="43"/>
      <c r="I52" s="45">
        <v>0</v>
      </c>
      <c r="J52" s="45">
        <v>0</v>
      </c>
      <c r="K52" s="30"/>
    </row>
    <row r="53" spans="1:11" ht="15" x14ac:dyDescent="0.25">
      <c r="A53" s="31"/>
      <c r="B53" s="47"/>
      <c r="C53" s="47"/>
      <c r="D53" s="49"/>
      <c r="E53" s="49"/>
      <c r="G53" s="43" t="s">
        <v>58</v>
      </c>
      <c r="H53" s="43"/>
      <c r="I53" s="44">
        <v>194934.07</v>
      </c>
      <c r="J53" s="44">
        <v>194934.07</v>
      </c>
      <c r="K53" s="30"/>
    </row>
    <row r="54" spans="1:11" x14ac:dyDescent="0.2">
      <c r="A54" s="31"/>
      <c r="B54" s="47"/>
      <c r="C54" s="47"/>
      <c r="D54" s="49"/>
      <c r="E54" s="49"/>
      <c r="G54" s="43" t="s">
        <v>59</v>
      </c>
      <c r="H54" s="43"/>
      <c r="I54" s="45">
        <v>0</v>
      </c>
      <c r="J54" s="45">
        <v>0</v>
      </c>
      <c r="K54" s="30"/>
    </row>
    <row r="55" spans="1:11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1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1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1" x14ac:dyDescent="0.2">
      <c r="A58" s="31"/>
      <c r="B58" s="47"/>
      <c r="C58" s="47"/>
      <c r="D58" s="49"/>
      <c r="E58" s="49"/>
      <c r="G58" s="43" t="s">
        <v>61</v>
      </c>
      <c r="H58" s="43"/>
      <c r="I58" s="45">
        <v>0</v>
      </c>
      <c r="J58" s="45">
        <v>0</v>
      </c>
      <c r="K58" s="30"/>
    </row>
    <row r="59" spans="1:11" x14ac:dyDescent="0.2">
      <c r="A59" s="31"/>
      <c r="B59" s="47"/>
      <c r="C59" s="47"/>
      <c r="D59" s="49"/>
      <c r="E59" s="49"/>
      <c r="G59" s="43" t="s">
        <v>62</v>
      </c>
      <c r="H59" s="43"/>
      <c r="I59" s="45">
        <v>0</v>
      </c>
      <c r="J59" s="45">
        <v>0</v>
      </c>
      <c r="K59" s="30"/>
    </row>
    <row r="60" spans="1:11" ht="9.9499999999999993" customHeight="1" x14ac:dyDescent="0.2">
      <c r="A60" s="31"/>
      <c r="B60" s="47"/>
      <c r="C60" s="47"/>
      <c r="D60" s="49"/>
      <c r="E60" s="49"/>
      <c r="G60" s="47"/>
      <c r="H60" s="59"/>
      <c r="I60" s="49"/>
      <c r="J60" s="49"/>
      <c r="K60" s="30"/>
    </row>
    <row r="61" spans="1:11" x14ac:dyDescent="0.2">
      <c r="A61" s="31"/>
      <c r="B61" s="47"/>
      <c r="C61" s="47"/>
      <c r="D61" s="49"/>
      <c r="E61" s="49"/>
      <c r="G61" s="40" t="s">
        <v>63</v>
      </c>
      <c r="H61" s="40"/>
      <c r="I61" s="51">
        <f>I42+I48+I56</f>
        <v>141421281.69999999</v>
      </c>
      <c r="J61" s="51">
        <f>J42+J48+J56</f>
        <v>142975404.21000001</v>
      </c>
      <c r="K61" s="30"/>
    </row>
    <row r="62" spans="1:11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1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147856934.94</v>
      </c>
      <c r="J63" s="51">
        <f>J38+J61</f>
        <v>150679761.29000002</v>
      </c>
      <c r="K63" s="30"/>
    </row>
    <row r="64" spans="1:11" ht="6" customHeight="1" x14ac:dyDescent="0.2">
      <c r="A64" s="60"/>
      <c r="B64" s="61"/>
      <c r="C64" s="61"/>
      <c r="D64" s="61"/>
      <c r="E64" s="61"/>
      <c r="F64" s="62"/>
      <c r="G64" s="61"/>
      <c r="H64" s="61"/>
      <c r="I64" s="61"/>
      <c r="J64" s="61"/>
      <c r="K64" s="63"/>
    </row>
    <row r="65" spans="2:10" ht="6" customHeight="1" x14ac:dyDescent="0.2">
      <c r="B65" s="34"/>
      <c r="C65" s="64"/>
      <c r="D65" s="65"/>
      <c r="E65" s="65"/>
      <c r="G65" s="66"/>
      <c r="H65" s="64"/>
      <c r="I65" s="65"/>
      <c r="J65" s="65"/>
    </row>
    <row r="66" spans="2:10" ht="6" customHeight="1" x14ac:dyDescent="0.2">
      <c r="B66" s="34"/>
      <c r="C66" s="64"/>
      <c r="D66" s="65"/>
      <c r="E66" s="65"/>
      <c r="G66" s="66"/>
      <c r="H66" s="64"/>
      <c r="I66" s="65"/>
      <c r="J66" s="65"/>
    </row>
    <row r="67" spans="2:10" ht="6" customHeight="1" x14ac:dyDescent="0.2">
      <c r="B67" s="34"/>
      <c r="C67" s="64"/>
      <c r="D67" s="65"/>
      <c r="E67" s="65"/>
      <c r="G67" s="66"/>
      <c r="H67" s="64"/>
      <c r="I67" s="65"/>
      <c r="J67" s="65"/>
    </row>
    <row r="68" spans="2:10" ht="15" customHeight="1" x14ac:dyDescent="0.2">
      <c r="B68" s="67" t="s">
        <v>65</v>
      </c>
      <c r="C68" s="67"/>
      <c r="D68" s="67"/>
      <c r="E68" s="67"/>
      <c r="F68" s="67"/>
      <c r="G68" s="67"/>
      <c r="H68" s="67"/>
      <c r="I68" s="67"/>
      <c r="J68" s="67"/>
    </row>
    <row r="69" spans="2:10" ht="9.75" customHeight="1" x14ac:dyDescent="0.2">
      <c r="B69" s="34"/>
      <c r="C69" s="64"/>
      <c r="D69" s="65"/>
      <c r="E69" s="65"/>
      <c r="G69" s="66"/>
      <c r="H69" s="64"/>
      <c r="I69" s="65"/>
      <c r="J69" s="65"/>
    </row>
    <row r="70" spans="2:10" ht="50.1" customHeight="1" x14ac:dyDescent="0.2">
      <c r="B70" s="34"/>
      <c r="C70" s="68"/>
      <c r="D70" s="68"/>
      <c r="E70" s="65"/>
      <c r="G70" s="69"/>
      <c r="H70" s="69"/>
      <c r="I70" s="65"/>
      <c r="J70" s="65"/>
    </row>
    <row r="71" spans="2:10" ht="14.1" customHeight="1" x14ac:dyDescent="0.2">
      <c r="B71" s="70"/>
      <c r="C71" s="71" t="s">
        <v>66</v>
      </c>
      <c r="D71" s="71"/>
      <c r="E71" s="65"/>
      <c r="F71" s="65"/>
      <c r="G71" s="72" t="s">
        <v>67</v>
      </c>
      <c r="H71" s="72"/>
      <c r="I71" s="36"/>
      <c r="J71" s="65"/>
    </row>
    <row r="72" spans="2:10" ht="27" customHeight="1" x14ac:dyDescent="0.2">
      <c r="B72" s="73"/>
      <c r="C72" s="74" t="s">
        <v>68</v>
      </c>
      <c r="D72" s="74"/>
      <c r="E72" s="75"/>
      <c r="F72" s="75"/>
      <c r="G72" s="76" t="s">
        <v>69</v>
      </c>
      <c r="H72" s="76"/>
      <c r="I72" s="36"/>
      <c r="J72" s="65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9370078740157483" bottom="0.59055118110236227" header="0" footer="0"/>
  <pageSetup scale="57" orientation="landscape" r:id="rId1"/>
  <headerFooter>
    <oddFooter>&amp;R2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2017-07-06T19:16:30Z</dcterms:created>
  <dcterms:modified xsi:type="dcterms:W3CDTF">2017-07-06T19:16:46Z</dcterms:modified>
</cp:coreProperties>
</file>