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 2\2016\5.-IT\IDF\4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<sst xmlns="http://schemas.openxmlformats.org/spreadsheetml/2006/main" count="69" uniqueCount="50">
  <si>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</si>
  <si>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</si>
  <si>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</si>
  <si>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</si>
  <si>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</si>
  <si>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</si>
  <si>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</si>
  <si>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</si>
  <si>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</si>
  <si>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</si>
  <si>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</si>
  <si>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</si>
  <si>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</si>
  <si>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</si>
  <si>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</si>
  <si>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</si>
  <si>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</si>
  <si>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</si>
  <si>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</si>
  <si>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</si>
  <si>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</si>
  <si>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</si>
  <si>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</si>
  <si>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</si>
  <si>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</si>
  <si>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</si>
  <si>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</si>
  <si>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</si>
  <si>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</si>
  <si>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</si>
  <si>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</si>
  <si>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</si>
  <si>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</si>
  <si>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</si>
  <si>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</si>
  <si>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</si>
  <si>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</si>
  <si>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</si>
  <si>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</si>
  <si>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</si>
  <si>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</si>
  <si>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</si>
  <si>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31 de Diciembre de 2016
PESOS</t>
  </si>
  <si>
    <t>Bajo protesta de decir verdad declaramos que los Estados Financieros y sus Notas son razonablemente correctos y responsabilidad del emisor</t>
  </si>
  <si>
    <t>_________________________________</t>
  </si>
  <si>
    <t>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</si>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</sst>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  <xf numFmtId="0" fontId="2" fillId="4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40" workbookViewId="0">
      <selection activeCell="I64" sqref="I6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54724194.689999998</v>
      </c>
      <c r="D7" s="8">
        <f t="shared" ref="D7:E7" si="0">SUM(D8:D10)</f>
        <v>93591698.650000006</v>
      </c>
      <c r="E7" s="8">
        <f t="shared" si="0"/>
        <v>93591698.650000006</v>
      </c>
    </row>
    <row r="8" spans="1:6" x14ac:dyDescent="0.2">
      <c r="A8" s="6"/>
      <c r="B8" s="9" t="s">
        <v>5</v>
      </c>
      <c r="C8" s="10">
        <v>54724194.689999998</v>
      </c>
      <c r="D8" s="10">
        <v>54789517.130000003</v>
      </c>
      <c r="E8" s="10">
        <v>54789517.130000003</v>
      </c>
    </row>
    <row r="9" spans="1:6" x14ac:dyDescent="0.2">
      <c r="A9" s="6"/>
      <c r="B9" s="9" t="s">
        <v>6</v>
      </c>
      <c r="C9" s="10">
        <v>0</v>
      </c>
      <c r="D9" s="10">
        <v>38802181.520000003</v>
      </c>
      <c r="E9" s="10">
        <v>38802181.520000003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54724194.689999998</v>
      </c>
      <c r="D12" s="8">
        <f t="shared" ref="D12:E12" si="1">SUM(D13:D14)</f>
        <v>100707709.36</v>
      </c>
      <c r="E12" s="8">
        <f t="shared" si="1"/>
        <v>100707709.36</v>
      </c>
      <c r="F12" s="36"/>
    </row>
    <row r="13" spans="1:6" x14ac:dyDescent="0.2">
      <c r="A13" s="6"/>
      <c r="B13" s="9" t="s">
        <v>9</v>
      </c>
      <c r="C13" s="10">
        <v>54724194.689999998</v>
      </c>
      <c r="D13" s="10">
        <v>59453320.329999998</v>
      </c>
      <c r="E13" s="10">
        <v>59453320.329999998</v>
      </c>
    </row>
    <row r="14" spans="1:6" x14ac:dyDescent="0.2">
      <c r="A14" s="6"/>
      <c r="B14" s="9" t="s">
        <v>10</v>
      </c>
      <c r="C14" s="10">
        <v>0</v>
      </c>
      <c r="D14" s="10">
        <v>41254389.030000001</v>
      </c>
      <c r="E14" s="10">
        <v>41254389.030000001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17364458.699999999</v>
      </c>
      <c r="E16" s="8">
        <f>SUM(E17:E18)</f>
        <v>17364458.699999999</v>
      </c>
      <c r="F16" s="36"/>
    </row>
    <row r="17" spans="1:5" x14ac:dyDescent="0.2">
      <c r="A17" s="6"/>
      <c r="B17" s="9" t="s">
        <v>12</v>
      </c>
      <c r="C17" s="12"/>
      <c r="D17" s="10">
        <v>6216283.75</v>
      </c>
      <c r="E17" s="10">
        <v>6216283.75</v>
      </c>
    </row>
    <row r="18" spans="1:5" x14ac:dyDescent="0.2">
      <c r="A18" s="6"/>
      <c r="B18" s="9" t="s">
        <v>13</v>
      </c>
      <c r="C18" s="12"/>
      <c r="D18" s="10">
        <v>11148174.949999999</v>
      </c>
      <c r="E18" s="10">
        <v>11148174.949999999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10248447.990000006</v>
      </c>
      <c r="E20" s="8">
        <f>E7-E12+E16</f>
        <v>10248447.990000006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10248447.990000006</v>
      </c>
      <c r="E21" s="8">
        <f t="shared" si="2"/>
        <v>10248447.990000006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-7116010.7099999934</v>
      </c>
      <c r="E22" s="8">
        <f>E21-E16</f>
        <v>-7116010.7099999934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-7116010.7099999934</v>
      </c>
      <c r="E30" s="8">
        <f t="shared" si="4"/>
        <v>-7116010.7099999934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54724194.689999998</v>
      </c>
      <c r="D45" s="10">
        <v>54789517.130000003</v>
      </c>
      <c r="E45" s="10">
        <v>54789517.130000003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54724194.689999998</v>
      </c>
      <c r="D50" s="10">
        <v>59453320.329999998</v>
      </c>
      <c r="E50" s="10">
        <v>59453320.329999998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6216283.75</v>
      </c>
      <c r="E52" s="10">
        <v>6216283.75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1552480.5500000045</v>
      </c>
      <c r="E54" s="8">
        <f t="shared" si="9"/>
        <v>1552480.5500000045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1552480.5500000045</v>
      </c>
      <c r="E55" s="8">
        <f t="shared" si="10"/>
        <v>1552480.5500000045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38802181.520000003</v>
      </c>
      <c r="E59" s="10">
        <v>38802181.520000003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41254389.030000001</v>
      </c>
      <c r="E64" s="10">
        <v>41254389.030000001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11148174.949999999</v>
      </c>
      <c r="E66" s="10">
        <v>11148174.949999999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-13600382.459999997</v>
      </c>
      <c r="E68" s="8">
        <f>E59+E60-E64-E66</f>
        <v>-13600382.459999997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-13600382.459999997</v>
      </c>
      <c r="E69" s="8">
        <f t="shared" si="12"/>
        <v>-13600382.459999997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37" t="s">
        <v>43</v>
      </c>
    </row>
    <row r="74" spans="1:5" x14ac:dyDescent="0.2">
      <c r="B74" s="38" t="s">
        <v>44</v>
      </c>
      <c r="D74" s="39" t="s">
        <v>45</v>
      </c>
      <c r="E74" s="39"/>
    </row>
    <row r="75" spans="1:5" x14ac:dyDescent="0.2">
      <c r="B75" s="38" t="s">
        <v>46</v>
      </c>
      <c r="D75" s="39" t="s">
        <v>47</v>
      </c>
      <c r="E75" s="39"/>
    </row>
    <row r="76" spans="1:5" x14ac:dyDescent="0.2">
      <c r="B76" s="38" t="s">
        <v>48</v>
      </c>
      <c r="D76" s="39" t="s">
        <v>49</v>
      </c>
      <c r="E76" s="39"/>
    </row>
  </sheetData>
  <mergeCells count="9">
    <mergeCell ref="D74:E74"/>
    <mergeCell ref="D75:E75"/>
    <mergeCell ref="D76:E76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2018-04-30T21:13:04Z</cp:lastPrinted>
  <dcterms:created xsi:type="dcterms:W3CDTF">2017-01-11T17:21:42Z</dcterms:created>
  <dcterms:modified xsi:type="dcterms:W3CDTF">2018-04-30T21:13:17Z</dcterms:modified>
</cp:coreProperties>
</file>