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Nueva carpeta\2013\IPRE\4T\"/>
    </mc:Choice>
  </mc:AlternateContent>
  <bookViews>
    <workbookView xWindow="0" yWindow="0" windowWidth="24000" windowHeight="9735"/>
  </bookViews>
  <sheets>
    <sheet name="RUBROCONCEPTO" sheetId="2" r:id="rId1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2" i="2" s="1"/>
  <c r="F54" i="2"/>
  <c r="F53" i="2"/>
  <c r="F51" i="2"/>
  <c r="F50" i="2"/>
  <c r="F48" i="2" s="1"/>
  <c r="F49" i="2"/>
  <c r="F47" i="2"/>
  <c r="F46" i="2"/>
  <c r="F45" i="2"/>
  <c r="F43" i="2"/>
  <c r="F42" i="2"/>
  <c r="F41" i="2"/>
  <c r="F40" i="2" s="1"/>
  <c r="F39" i="2"/>
  <c r="F38" i="2"/>
  <c r="F37" i="2"/>
  <c r="F35" i="2"/>
  <c r="F34" i="2"/>
  <c r="F33" i="2"/>
  <c r="F32" i="2"/>
  <c r="F31" i="2"/>
  <c r="F30" i="2"/>
  <c r="F29" i="2" s="1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I29" i="2" s="1"/>
  <c r="E26" i="2"/>
  <c r="G26" i="2"/>
  <c r="H26" i="2"/>
  <c r="D26" i="2"/>
  <c r="E20" i="2"/>
  <c r="G20" i="2"/>
  <c r="H20" i="2"/>
  <c r="D20" i="2"/>
  <c r="E10" i="2"/>
  <c r="G10" i="2"/>
  <c r="H10" i="2"/>
  <c r="I10" i="2" s="1"/>
  <c r="D10" i="2"/>
  <c r="I36" i="2" l="1"/>
  <c r="I20" i="2"/>
  <c r="I48" i="2"/>
  <c r="I44" i="2"/>
  <c r="I40" i="2"/>
  <c r="G60" i="2"/>
  <c r="I26" i="2"/>
  <c r="F20" i="2"/>
  <c r="F26" i="2"/>
  <c r="D60" i="2"/>
  <c r="E60" i="2"/>
  <c r="I52" i="2"/>
  <c r="F36" i="2"/>
  <c r="H60" i="2"/>
  <c r="I60" i="2" l="1"/>
  <c r="F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<sst xmlns="http://schemas.openxmlformats.org/spreadsheetml/2006/main" count="74" uniqueCount="72">
  <si>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</si>
  <si>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</si>
  <si>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</si>
  <si>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</si>
  <si>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</si>
  <si>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</si>
  <si>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</si>
  <si>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</si>
  <si>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</si>
  <si>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</si>
  <si>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</si>
  <si>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</si>
  <si>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</si>
  <si>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</si>
  <si>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</si>
  <si>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</si>
  <si>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</si>
  <si>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</si>
  <si>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</si>
  <si>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</si>
  <si>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</si>
  <si>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</si>
  <si>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</si>
  <si>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</si>
  <si>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</si>
  <si>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</si>
  <si>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</si>
  <si>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</si>
  <si>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</si>
  <si>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</si>
  <si>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</si>
  <si>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</si>
  <si>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</si>
  <si>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</si>
  <si>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</si>
  <si>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</si>
  <si>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</si>
  <si>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</si>
  <si>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</si>
  <si>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</si>
  <si>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</si>
  <si>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</si>
  <si>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</si>
  <si>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</si>
  <si>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</si>
  <si>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</si>
  <si>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</si>
  <si>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</si>
  <si>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</si>
  <si>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</si>
  <si>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</si>
  <si>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</si>
  <si>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</si>
  <si>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</si>
  <si>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</si>
  <si>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</si>
  <si>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</si>
  <si>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</si>
  <si>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</si>
  <si>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</si>
  <si>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</si>
  <si>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</si>
  <si>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</si>
  <si>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</si>
  <si>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</si>
  <si>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</si>
  <si>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</si>
  <si>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</si>
  <si>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</si>
  <si>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</si>
  <si>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2013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</si>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</sst>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M16" sqref="M16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9" t="s">
        <v>9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22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70</v>
      </c>
      <c r="C3" s="39"/>
      <c r="D3" s="39"/>
      <c r="E3" s="39"/>
      <c r="F3" s="39"/>
      <c r="G3" s="39"/>
      <c r="H3" s="39"/>
      <c r="I3" s="3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71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40" t="s">
        <v>1</v>
      </c>
      <c r="C7" s="41"/>
      <c r="D7" s="36" t="s">
        <v>12</v>
      </c>
      <c r="E7" s="36"/>
      <c r="F7" s="36"/>
      <c r="G7" s="36"/>
      <c r="H7" s="36"/>
      <c r="I7" s="37" t="s">
        <v>13</v>
      </c>
    </row>
    <row r="8" spans="2:9" ht="25.5" x14ac:dyDescent="0.2">
      <c r="B8" s="42"/>
      <c r="C8" s="43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8"/>
    </row>
    <row r="9" spans="2:9" x14ac:dyDescent="0.2">
      <c r="B9" s="42"/>
      <c r="C9" s="43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30" t="s">
        <v>32</v>
      </c>
      <c r="C10" s="25"/>
      <c r="D10" s="26">
        <f>SUM(D11:D19)</f>
        <v>0</v>
      </c>
      <c r="E10" s="26">
        <f t="shared" ref="E10:H10" si="0">SUM(E11:E19)</f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7">
        <f>+H10-D10</f>
        <v>0</v>
      </c>
    </row>
    <row r="11" spans="2:9" ht="13.5" customHeight="1" x14ac:dyDescent="0.2">
      <c r="B11" s="22"/>
      <c r="C11" s="20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2"/>
      <c r="C12" s="20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2"/>
      <c r="C13" s="20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2"/>
      <c r="C14" s="20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2"/>
      <c r="C15" s="20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2"/>
      <c r="C16" s="20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2"/>
      <c r="C17" s="20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2"/>
      <c r="C18" s="20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21.75" customHeight="1" x14ac:dyDescent="0.2">
      <c r="B19" s="22"/>
      <c r="C19" s="20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1" t="s">
        <v>37</v>
      </c>
      <c r="C20" s="28"/>
      <c r="D20" s="29">
        <f>SUM(D21:D25)</f>
        <v>0</v>
      </c>
      <c r="E20" s="29">
        <f t="shared" ref="E20:H20" si="3">SUM(E21:E25)</f>
        <v>0</v>
      </c>
      <c r="F20" s="29">
        <f t="shared" si="3"/>
        <v>0</v>
      </c>
      <c r="G20" s="29">
        <f t="shared" si="3"/>
        <v>0</v>
      </c>
      <c r="H20" s="29">
        <f t="shared" si="3"/>
        <v>0</v>
      </c>
      <c r="I20" s="29">
        <f t="shared" si="1"/>
        <v>0</v>
      </c>
    </row>
    <row r="21" spans="2:9" ht="13.5" customHeight="1" x14ac:dyDescent="0.2">
      <c r="B21" s="22"/>
      <c r="C21" s="20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2"/>
      <c r="C22" s="20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2"/>
      <c r="C23" s="20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2"/>
      <c r="C24" s="20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3.5" customHeight="1" x14ac:dyDescent="0.2">
      <c r="B25" s="22"/>
      <c r="C25" s="20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1" t="s">
        <v>40</v>
      </c>
      <c r="C26" s="28"/>
      <c r="D26" s="29">
        <f>+D27+D28</f>
        <v>0</v>
      </c>
      <c r="E26" s="29">
        <f t="shared" ref="E26:H26" si="4">+E27+E28</f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1"/>
        <v>0</v>
      </c>
    </row>
    <row r="27" spans="2:9" ht="13.5" customHeight="1" x14ac:dyDescent="0.2">
      <c r="B27" s="22"/>
      <c r="C27" s="20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18" customHeight="1" x14ac:dyDescent="0.2">
      <c r="B28" s="22"/>
      <c r="C28" s="20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1" t="s">
        <v>46</v>
      </c>
      <c r="C29" s="28"/>
      <c r="D29" s="32">
        <f>SUM(D30:D35)</f>
        <v>1221000</v>
      </c>
      <c r="E29" s="32">
        <f t="shared" ref="E29:H29" si="5">SUM(E30:E35)</f>
        <v>58556.5</v>
      </c>
      <c r="F29" s="32">
        <f t="shared" si="5"/>
        <v>1279556.5</v>
      </c>
      <c r="G29" s="32">
        <f t="shared" si="5"/>
        <v>1279556.5</v>
      </c>
      <c r="H29" s="32">
        <f t="shared" si="5"/>
        <v>1279556.5</v>
      </c>
      <c r="I29" s="29">
        <f t="shared" si="1"/>
        <v>58556.5</v>
      </c>
    </row>
    <row r="30" spans="2:9" ht="21.75" customHeight="1" x14ac:dyDescent="0.2">
      <c r="B30" s="23"/>
      <c r="C30" s="20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3"/>
      <c r="C31" s="20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3"/>
      <c r="C32" s="20" t="s">
        <v>43</v>
      </c>
      <c r="D32" s="16">
        <v>1221000</v>
      </c>
      <c r="E32" s="13">
        <v>58556.5</v>
      </c>
      <c r="F32" s="18">
        <f t="shared" si="2"/>
        <v>1279556.5</v>
      </c>
      <c r="G32" s="13">
        <v>1279556.5</v>
      </c>
      <c r="H32" s="13">
        <v>1279556.5</v>
      </c>
      <c r="I32" s="19">
        <f t="shared" si="1"/>
        <v>58556.5</v>
      </c>
    </row>
    <row r="33" spans="2:9" ht="13.5" customHeight="1" x14ac:dyDescent="0.2">
      <c r="B33" s="23"/>
      <c r="C33" s="20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9" s="1" customFormat="1" ht="13.5" customHeight="1" x14ac:dyDescent="0.2">
      <c r="B34" s="23"/>
      <c r="C34" s="20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9" s="1" customFormat="1" ht="20.25" customHeight="1" x14ac:dyDescent="0.2">
      <c r="B35" s="23"/>
      <c r="C35" s="20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9" s="1" customFormat="1" ht="13.5" customHeight="1" x14ac:dyDescent="0.2">
      <c r="B36" s="31" t="s">
        <v>50</v>
      </c>
      <c r="C36" s="28"/>
      <c r="D36" s="32">
        <f>SUM(D37:D39)</f>
        <v>12982000</v>
      </c>
      <c r="E36" s="32">
        <f t="shared" ref="E36:H36" si="6">SUM(E37:E39)</f>
        <v>-1593387.26</v>
      </c>
      <c r="F36" s="32">
        <f t="shared" si="6"/>
        <v>11388612.74</v>
      </c>
      <c r="G36" s="32">
        <f t="shared" si="6"/>
        <v>11388612.74</v>
      </c>
      <c r="H36" s="32">
        <f t="shared" si="6"/>
        <v>11388612.74</v>
      </c>
      <c r="I36" s="29">
        <f t="shared" si="1"/>
        <v>-1593387.2599999998</v>
      </c>
    </row>
    <row r="37" spans="2:9" s="1" customFormat="1" ht="13.5" customHeight="1" x14ac:dyDescent="0.2">
      <c r="B37" s="23"/>
      <c r="C37" s="20" t="s">
        <v>47</v>
      </c>
      <c r="D37" s="16">
        <v>12982000</v>
      </c>
      <c r="E37" s="13">
        <v>-1593387.26</v>
      </c>
      <c r="F37" s="18">
        <f t="shared" si="2"/>
        <v>11388612.74</v>
      </c>
      <c r="G37" s="13">
        <v>11388612.74</v>
      </c>
      <c r="H37" s="13">
        <v>11388612.74</v>
      </c>
      <c r="I37" s="19">
        <f t="shared" si="1"/>
        <v>-1593387.2599999998</v>
      </c>
    </row>
    <row r="38" spans="2:9" s="1" customFormat="1" ht="13.5" customHeight="1" x14ac:dyDescent="0.2">
      <c r="B38" s="23"/>
      <c r="C38" s="20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9" s="1" customFormat="1" ht="23.25" customHeight="1" x14ac:dyDescent="0.2">
      <c r="B39" s="23"/>
      <c r="C39" s="20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9" s="1" customFormat="1" ht="13.5" customHeight="1" x14ac:dyDescent="0.2">
      <c r="B40" s="31" t="s">
        <v>54</v>
      </c>
      <c r="C40" s="28"/>
      <c r="D40" s="32">
        <f>SUM(D41:D43)</f>
        <v>3435000</v>
      </c>
      <c r="E40" s="32">
        <f t="shared" ref="E40:H40" si="7">SUM(E41:E43)</f>
        <v>12133766.09</v>
      </c>
      <c r="F40" s="32">
        <f t="shared" si="7"/>
        <v>15568766.09</v>
      </c>
      <c r="G40" s="32">
        <f t="shared" si="7"/>
        <v>10575641.569999998</v>
      </c>
      <c r="H40" s="32">
        <f t="shared" si="7"/>
        <v>10575641.569999998</v>
      </c>
      <c r="I40" s="29">
        <f t="shared" si="1"/>
        <v>7140641.5699999984</v>
      </c>
    </row>
    <row r="41" spans="2:9" s="1" customFormat="1" ht="13.5" customHeight="1" x14ac:dyDescent="0.2">
      <c r="B41" s="23"/>
      <c r="C41" s="20" t="s">
        <v>51</v>
      </c>
      <c r="D41" s="16">
        <v>3435000</v>
      </c>
      <c r="E41" s="13">
        <v>-1719090.3</v>
      </c>
      <c r="F41" s="18">
        <f t="shared" si="2"/>
        <v>1715909.7</v>
      </c>
      <c r="G41" s="13">
        <v>1715909.7</v>
      </c>
      <c r="H41" s="13">
        <v>1715909.7</v>
      </c>
      <c r="I41" s="19">
        <f t="shared" si="1"/>
        <v>-1719090.3</v>
      </c>
    </row>
    <row r="42" spans="2:9" s="1" customFormat="1" ht="13.5" customHeight="1" x14ac:dyDescent="0.2">
      <c r="B42" s="23"/>
      <c r="C42" s="20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9" s="1" customFormat="1" ht="28.5" customHeight="1" x14ac:dyDescent="0.2">
      <c r="B43" s="23"/>
      <c r="C43" s="20" t="s">
        <v>53</v>
      </c>
      <c r="D43" s="16">
        <v>0</v>
      </c>
      <c r="E43" s="13">
        <v>13852856.390000001</v>
      </c>
      <c r="F43" s="18">
        <f t="shared" si="2"/>
        <v>13852856.390000001</v>
      </c>
      <c r="G43" s="13">
        <v>8859731.8699999992</v>
      </c>
      <c r="H43" s="13">
        <v>8859731.8699999992</v>
      </c>
      <c r="I43" s="19">
        <f t="shared" si="1"/>
        <v>8859731.8699999992</v>
      </c>
    </row>
    <row r="44" spans="2:9" s="1" customFormat="1" ht="13.5" customHeight="1" x14ac:dyDescent="0.2">
      <c r="B44" s="31" t="s">
        <v>58</v>
      </c>
      <c r="C44" s="28"/>
      <c r="D44" s="32">
        <f>SUM(D45:D47)</f>
        <v>0</v>
      </c>
      <c r="E44" s="32">
        <f t="shared" ref="E44:H44" si="8">SUM(E45:E47)</f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29">
        <f t="shared" si="1"/>
        <v>0</v>
      </c>
    </row>
    <row r="45" spans="2:9" s="1" customFormat="1" ht="13.5" customHeight="1" x14ac:dyDescent="0.2">
      <c r="B45" s="23"/>
      <c r="C45" s="20" t="s">
        <v>55</v>
      </c>
      <c r="D45" s="16">
        <v>0</v>
      </c>
      <c r="E45" s="13">
        <v>0</v>
      </c>
      <c r="F45" s="18">
        <f t="shared" si="2"/>
        <v>0</v>
      </c>
      <c r="G45" s="13">
        <v>0</v>
      </c>
      <c r="H45" s="13">
        <v>0</v>
      </c>
      <c r="I45" s="19">
        <f t="shared" si="1"/>
        <v>0</v>
      </c>
    </row>
    <row r="46" spans="2:9" s="1" customFormat="1" ht="13.5" customHeight="1" x14ac:dyDescent="0.2">
      <c r="B46" s="23"/>
      <c r="C46" s="20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9" s="1" customFormat="1" ht="13.5" customHeight="1" x14ac:dyDescent="0.2">
      <c r="B47" s="23"/>
      <c r="C47" s="20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9" s="1" customFormat="1" ht="13.5" customHeight="1" x14ac:dyDescent="0.2">
      <c r="B48" s="31" t="s">
        <v>62</v>
      </c>
      <c r="C48" s="28"/>
      <c r="D48" s="32">
        <f>SUM(D49:D51)</f>
        <v>35354918</v>
      </c>
      <c r="E48" s="32">
        <f t="shared" ref="E48:H48" si="9">SUM(E49:E51)</f>
        <v>970712</v>
      </c>
      <c r="F48" s="32">
        <f t="shared" si="9"/>
        <v>36325630</v>
      </c>
      <c r="G48" s="32">
        <f t="shared" si="9"/>
        <v>36325630</v>
      </c>
      <c r="H48" s="32">
        <f t="shared" si="9"/>
        <v>36325630</v>
      </c>
      <c r="I48" s="29">
        <f t="shared" si="1"/>
        <v>970712</v>
      </c>
    </row>
    <row r="49" spans="1:10" s="1" customFormat="1" ht="13.5" customHeight="1" x14ac:dyDescent="0.2">
      <c r="B49" s="23"/>
      <c r="C49" s="20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3"/>
      <c r="C50" s="20" t="s">
        <v>60</v>
      </c>
      <c r="D50" s="16">
        <v>0</v>
      </c>
      <c r="E50" s="13">
        <v>0</v>
      </c>
      <c r="F50" s="18">
        <f t="shared" si="2"/>
        <v>0</v>
      </c>
      <c r="G50" s="13">
        <v>0</v>
      </c>
      <c r="H50" s="13">
        <v>0</v>
      </c>
      <c r="I50" s="19">
        <f t="shared" si="1"/>
        <v>0</v>
      </c>
    </row>
    <row r="51" spans="1:10" s="1" customFormat="1" ht="13.5" customHeight="1" x14ac:dyDescent="0.2">
      <c r="B51" s="23"/>
      <c r="C51" s="20" t="s">
        <v>61</v>
      </c>
      <c r="D51" s="16">
        <v>35354918</v>
      </c>
      <c r="E51" s="13">
        <v>970712</v>
      </c>
      <c r="F51" s="18">
        <f t="shared" si="2"/>
        <v>36325630</v>
      </c>
      <c r="G51" s="13">
        <v>36325630</v>
      </c>
      <c r="H51" s="13">
        <v>36325630</v>
      </c>
      <c r="I51" s="19">
        <f t="shared" si="1"/>
        <v>970712</v>
      </c>
    </row>
    <row r="52" spans="1:10" s="1" customFormat="1" ht="13.5" customHeight="1" x14ac:dyDescent="0.2">
      <c r="B52" s="31" t="s">
        <v>69</v>
      </c>
      <c r="C52" s="28"/>
      <c r="D52" s="32">
        <f>SUM(D53:D59)</f>
        <v>35354918</v>
      </c>
      <c r="E52" s="32">
        <f t="shared" ref="E52:H52" si="10">SUM(E53:E59)</f>
        <v>3253521.64</v>
      </c>
      <c r="F52" s="32">
        <f t="shared" si="10"/>
        <v>38608439.640000001</v>
      </c>
      <c r="G52" s="32">
        <f t="shared" si="10"/>
        <v>35778702.640000001</v>
      </c>
      <c r="H52" s="32">
        <f t="shared" si="10"/>
        <v>35778702.640000001</v>
      </c>
      <c r="I52" s="29">
        <f t="shared" si="1"/>
        <v>423784.6400000006</v>
      </c>
    </row>
    <row r="53" spans="1:10" s="1" customFormat="1" ht="13.5" customHeight="1" x14ac:dyDescent="0.2">
      <c r="B53" s="23"/>
      <c r="C53" s="20" t="s">
        <v>63</v>
      </c>
      <c r="D53" s="16">
        <v>35354918</v>
      </c>
      <c r="E53" s="13">
        <v>3253521.64</v>
      </c>
      <c r="F53" s="18">
        <f t="shared" si="2"/>
        <v>38608439.640000001</v>
      </c>
      <c r="G53" s="13">
        <v>35778702.640000001</v>
      </c>
      <c r="H53" s="13">
        <v>35778702.640000001</v>
      </c>
      <c r="I53" s="19">
        <f t="shared" si="1"/>
        <v>423784.6400000006</v>
      </c>
    </row>
    <row r="54" spans="1:10" s="1" customFormat="1" ht="13.5" customHeight="1" x14ac:dyDescent="0.2">
      <c r="B54" s="23"/>
      <c r="C54" s="20" t="s">
        <v>64</v>
      </c>
      <c r="D54" s="16">
        <v>0</v>
      </c>
      <c r="E54" s="13">
        <v>0</v>
      </c>
      <c r="F54" s="18">
        <f t="shared" si="2"/>
        <v>0</v>
      </c>
      <c r="G54" s="13">
        <v>0</v>
      </c>
      <c r="H54" s="13">
        <v>0</v>
      </c>
      <c r="I54" s="19">
        <f t="shared" si="1"/>
        <v>0</v>
      </c>
    </row>
    <row r="55" spans="1:10" s="1" customFormat="1" ht="13.5" customHeight="1" x14ac:dyDescent="0.2">
      <c r="B55" s="23"/>
      <c r="C55" s="20" t="s">
        <v>65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3"/>
      <c r="C56" s="20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3"/>
      <c r="C57" s="20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3"/>
      <c r="C58" s="20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4"/>
      <c r="C59" s="21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3">
        <f>+D10+D20+D26+D29+D36+D40+D44+D48+D52</f>
        <v>88347836</v>
      </c>
      <c r="E60" s="33">
        <f t="shared" ref="E60:I60" si="11">+E10+E20+E26+E29+E36+E40+E44+E48+E52</f>
        <v>14823168.970000001</v>
      </c>
      <c r="F60" s="33">
        <f t="shared" si="11"/>
        <v>103171004.97</v>
      </c>
      <c r="G60" s="33">
        <f t="shared" si="11"/>
        <v>95348143.450000003</v>
      </c>
      <c r="H60" s="33">
        <f t="shared" si="11"/>
        <v>95348143.450000003</v>
      </c>
      <c r="I60" s="33">
        <f t="shared" si="11"/>
        <v>7000307.4499999993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4" t="s">
        <v>6</v>
      </c>
      <c r="G67" s="34"/>
      <c r="H67" s="34"/>
      <c r="I67" s="34"/>
    </row>
    <row r="68" spans="3:9" x14ac:dyDescent="0.2">
      <c r="C68" s="9" t="s">
        <v>7</v>
      </c>
      <c r="F68" s="35" t="s">
        <v>8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9055118110236221" right="0.70866141732283472" top="0.19685039370078741" bottom="0.47244094488188981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Octavio</cp:lastModifiedBy>
  <cp:lastPrinted>2018-05-04T17:53:45Z</cp:lastPrinted>
  <dcterms:created xsi:type="dcterms:W3CDTF">2017-07-05T14:38:32Z</dcterms:created>
  <dcterms:modified xsi:type="dcterms:W3CDTF">2018-05-04T17:54:32Z</dcterms:modified>
</cp:coreProperties>
</file>